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a Fee Section BCR Inst\Fee installment 2012-2013 Rafiq\All Info 2024-2025\28-06-24 Fee Info Session 2024-2025\"/>
    </mc:Choice>
  </mc:AlternateContent>
  <bookViews>
    <workbookView xWindow="0" yWindow="0" windowWidth="20490" windowHeight="7455"/>
  </bookViews>
  <sheets>
    <sheet name="Main Campus UG (Mor, Eve)" sheetId="12" r:id="rId1"/>
    <sheet name="PARS" sheetId="15" r:id="rId2"/>
    <sheet name=" Buewala " sheetId="13" r:id="rId3"/>
    <sheet name=" DP Okara " sheetId="14" r:id="rId4"/>
    <sheet name="  TTS " sheetId="8" r:id="rId5"/>
    <sheet name=" Foreign Students  " sheetId="10" r:id="rId6"/>
  </sheets>
  <definedNames>
    <definedName name="_xlnm.Print_Area" localSheetId="4">'  TTS '!$A$2:$D$22</definedName>
    <definedName name="_xlnm.Print_Area" localSheetId="2">' Buewala '!$A$2:$B$22</definedName>
    <definedName name="_xlnm.Print_Area" localSheetId="3">' DP Okara '!$A$2:$C$24</definedName>
    <definedName name="_xlnm.Print_Area" localSheetId="5">' Foreign Students  '!$A$2:$D$5</definedName>
    <definedName name="_xlnm.Print_Area" localSheetId="0">'Main Campus UG (Mor, Eve)'!$A$2:$B$76</definedName>
    <definedName name="_xlnm.Print_Titles" localSheetId="5">' Foreign Students  '!$2:$2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3" i="14" l="1"/>
  <c r="Q13" i="14" s="1"/>
  <c r="R13" i="14" l="1"/>
  <c r="S13" i="14" s="1"/>
  <c r="T13" i="14" s="1"/>
  <c r="U13" i="14" s="1"/>
</calcChain>
</file>

<file path=xl/sharedStrings.xml><?xml version="1.0" encoding="utf-8"?>
<sst xmlns="http://schemas.openxmlformats.org/spreadsheetml/2006/main" count="192" uniqueCount="94">
  <si>
    <t>DVM (E)</t>
  </si>
  <si>
    <t>DVM. (M)</t>
  </si>
  <si>
    <t>BS Computer Science (M)</t>
  </si>
  <si>
    <t>B.Sc. (Hons.) Microbiology (M)</t>
  </si>
  <si>
    <t>BS Botany (M)</t>
  </si>
  <si>
    <t>B.Sc. (Hons.) Agriculture (M)</t>
  </si>
  <si>
    <t>BS Zoology (M)</t>
  </si>
  <si>
    <t>BS Mathematics (M)</t>
  </si>
  <si>
    <t>B.Sc. Agri. Engineering (M)</t>
  </si>
  <si>
    <t>BS Physics (M)</t>
  </si>
  <si>
    <t>BS Physics (E)</t>
  </si>
  <si>
    <t>Chemistry (E)</t>
  </si>
  <si>
    <t>BS Computer Science (E)</t>
  </si>
  <si>
    <t>BS Software Engineering (E)</t>
  </si>
  <si>
    <t>B.Sc. (Hons.) Microbiology (E)</t>
  </si>
  <si>
    <t>BS Information Technology (E)</t>
  </si>
  <si>
    <t>BS Botany (E)</t>
  </si>
  <si>
    <t>B.Sc. (Hons.) Agriculture (E)</t>
  </si>
  <si>
    <t>BS Zoology (E)</t>
  </si>
  <si>
    <t>BS Mathematics (E)</t>
  </si>
  <si>
    <t>DEGREE</t>
  </si>
  <si>
    <t>Pharm D (E)</t>
  </si>
  <si>
    <t>BBA (E)</t>
  </si>
  <si>
    <t>B.Sc. Food. Engineering (M)</t>
  </si>
  <si>
    <t>B.Sc. (Hons.) Agri. &amp; Res. Eco. (M)</t>
  </si>
  <si>
    <t>BS Chemistry (M)</t>
  </si>
  <si>
    <t>B.Sc. (Hons.) Environmental Sciences. (M)</t>
  </si>
  <si>
    <t>BS Forestry (M)</t>
  </si>
  <si>
    <t>BS Biochemistry (M)</t>
  </si>
  <si>
    <t>BS English (M)</t>
  </si>
  <si>
    <t>B.Sc. (Hons.) Poultry Sciences (M)</t>
  </si>
  <si>
    <t>B.Sc. (Hons.) Animal Sciences (M)</t>
  </si>
  <si>
    <t>BBA Agribusiness (M)</t>
  </si>
  <si>
    <t>B.Sc. Textile Technology (M)</t>
  </si>
  <si>
    <t>BS Sociology (M)</t>
  </si>
  <si>
    <t>BS Statistics (M)</t>
  </si>
  <si>
    <t>B.Sc. (Hons.) Agri. &amp; Res. Eco. (E)</t>
  </si>
  <si>
    <t>B.Sc. (Hons.) Environmental Sciences. (E)</t>
  </si>
  <si>
    <t>BS Forestry (E)</t>
  </si>
  <si>
    <t>BS Biochemistry (E)</t>
  </si>
  <si>
    <t>BS English (E)</t>
  </si>
  <si>
    <t>BS Economics (E)</t>
  </si>
  <si>
    <t>BS Sociology (E)</t>
  </si>
  <si>
    <t>B.Sc. Energy System Engineering (M)</t>
  </si>
  <si>
    <t>B.Sc. (Hons.) Dairy Sciences (M)</t>
  </si>
  <si>
    <t>BS Commerce (M)</t>
  </si>
  <si>
    <t>B.Sc. Home Economics (M)</t>
  </si>
  <si>
    <t>BS Bioinformatics (E)</t>
  </si>
  <si>
    <t>BS Commerce (E)</t>
  </si>
  <si>
    <t>Sr. No.</t>
  </si>
  <si>
    <t>B.Sc. (Hons.) Human Nutrition &amp; Dietetics (M)</t>
  </si>
  <si>
    <t>B.Sc. (Hons.) Human Nutrition &amp; Dietetics (E)</t>
  </si>
  <si>
    <t>BS Education (M)</t>
  </si>
  <si>
    <t>BS Education (E)</t>
  </si>
  <si>
    <t xml:space="preserve">BBA (E) </t>
  </si>
  <si>
    <t>BS Chemistry (E)</t>
  </si>
  <si>
    <t>BBA (M)</t>
  </si>
  <si>
    <t xml:space="preserve">Hostel Fee </t>
  </si>
  <si>
    <t>Hostel Fee (Outsider)</t>
  </si>
  <si>
    <t>All Undergraduate</t>
  </si>
  <si>
    <t xml:space="preserve">B.Sc. (Hons.) Food Science Technology. (M) </t>
  </si>
  <si>
    <t>B.Sc. Environmental Engineering (M)</t>
  </si>
  <si>
    <t xml:space="preserve">B.Sc. (Hons.) Food Science Technology. (E) </t>
  </si>
  <si>
    <t>Sr. 
No.</t>
  </si>
  <si>
    <t>Subsequent 
Semesters</t>
  </si>
  <si>
    <t>1st 
Semester</t>
  </si>
  <si>
    <t>B.Ed Already Registered Per Credit Hour</t>
  </si>
  <si>
    <t>MORNING DEGREES</t>
  </si>
  <si>
    <t>EVENING DEGREES</t>
  </si>
  <si>
    <t>BS Biochestry E</t>
  </si>
  <si>
    <t>UNDERGRADUATE DEGREE PROGRAMS</t>
  </si>
  <si>
    <t>Pharm D (M)</t>
  </si>
  <si>
    <t>BS Software Engineering (M)</t>
  </si>
  <si>
    <t>BS Information Technology (M)</t>
  </si>
  <si>
    <t>BS Bioinformatics (M)</t>
  </si>
  <si>
    <t>Bachelor of Fine Arts.(BFA)  (M )</t>
  </si>
  <si>
    <t>Bachelor of Fine Arts.(BFA)  (E )</t>
  </si>
  <si>
    <r>
      <t>Note</t>
    </r>
    <r>
      <rPr>
        <sz val="10"/>
        <color theme="1"/>
        <rFont val="Times New Roman"/>
        <family val="1"/>
      </rPr>
      <t xml:space="preserve">:- Hostel charges  per anum Rs.78,000/- for International Students. The fee may be enhanced during degree subject to provision of funds from funding agency. However fee will not be less than national (local) students in any case. </t>
    </r>
  </si>
  <si>
    <t>B.Ed Outsider Per Credit Hour Fee Plus Registration Rs.3750 Admission fee</t>
  </si>
  <si>
    <t>BS Statistics (E)</t>
  </si>
  <si>
    <t>B.Ed. (Hons) (M )</t>
  </si>
  <si>
    <t>B.Ed. (Hons) (E )</t>
  </si>
  <si>
    <t>Sr. No</t>
  </si>
  <si>
    <t xml:space="preserve">BS Artificial intelligence (M) </t>
  </si>
  <si>
    <t xml:space="preserve">BS Artificial intelligence (E) </t>
  </si>
  <si>
    <t>BS Data Science (E)</t>
  </si>
  <si>
    <t>BS Data Science (M)</t>
  </si>
  <si>
    <t xml:space="preserve">  Semester wise Fee for Session  2024-2025 (PARS Campus)</t>
  </si>
  <si>
    <t xml:space="preserve">  Semester wise Fee for Session  2024-2025 (Main Campus) Foreign Students </t>
  </si>
  <si>
    <t>Semester wise Fee for Session  2024-2025 (Main Campus UAF )</t>
  </si>
  <si>
    <t xml:space="preserve">  Semester wise Fee for Session  2024-2025 (Main Campus UAF)</t>
  </si>
  <si>
    <t xml:space="preserve">  Semester wise Fee for Session  2024-2025 (UAF Sub-Campus Burewala)</t>
  </si>
  <si>
    <t xml:space="preserve">  Semester wise Fee for Session  2024-2025  (UAF Sub-Campus Depalpur/Okara)</t>
  </si>
  <si>
    <t xml:space="preserve">  Semester wise Fee for Session  2024-2025 (UAF Sub-Campus T.T. Singh)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</si>
</sst>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11"/>
      <color theme="1"/>
      <name val="Times New Roman"/>
      <family val="1"/>
    </font>
    <font>
      <b/>
      <sz val="10"/>
      <color theme="1"/>
      <name val="Times New Roman"/>
      <family val="1"/>
    </font>
    <font>
      <sz val="10"/>
      <color theme="1"/>
      <name val="Times New Roman"/>
      <family val="1"/>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83">
    <xf numFmtId="0" fontId="0" fillId="0" borderId="0" xfId="0"/>
    <xf numFmtId="0" fontId="3" fillId="0" borderId="1" xfId="0" applyFont="1" applyBorder="1" applyAlignment="1">
      <alignment horizontal="left" vertical="top" wrapText="1"/>
    </xf>
    <xf numFmtId="0" fontId="3" fillId="0" borderId="1" xfId="0" applyFont="1" applyBorder="1" applyAlignment="1">
      <alignment wrapText="1"/>
    </xf>
    <xf numFmtId="0" fontId="4" fillId="0" borderId="0" xfId="0" applyFont="1" applyAlignment="1">
      <alignment horizontal="left" vertical="top"/>
    </xf>
    <xf numFmtId="0" fontId="4" fillId="2" borderId="0" xfId="0" applyFont="1" applyFill="1" applyAlignment="1">
      <alignment horizontal="left" vertical="top"/>
    </xf>
    <xf numFmtId="164" fontId="4" fillId="0" borderId="1" xfId="1"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xf numFmtId="0" fontId="4" fillId="0" borderId="1" xfId="0" applyFont="1" applyBorder="1" applyAlignment="1">
      <alignment horizontal="center"/>
    </xf>
    <xf numFmtId="0" fontId="4" fillId="0" borderId="0" xfId="0" applyFont="1"/>
    <xf numFmtId="0" fontId="4" fillId="0" borderId="0" xfId="0" applyFont="1" applyAlignment="1">
      <alignment horizontal="center"/>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pplyProtection="1">
      <alignment horizontal="left" vertical="top" wrapText="1"/>
      <protection locked="0"/>
    </xf>
    <xf numFmtId="0" fontId="4" fillId="0" borderId="1" xfId="0" applyFont="1" applyBorder="1" applyAlignment="1">
      <alignment vertical="top" wrapText="1"/>
    </xf>
    <xf numFmtId="0" fontId="3" fillId="0" borderId="1" xfId="0" applyFont="1" applyBorder="1" applyAlignment="1" applyProtection="1">
      <alignment vertical="top" wrapText="1"/>
      <protection locked="0"/>
    </xf>
    <xf numFmtId="0" fontId="2" fillId="0" borderId="0" xfId="0" applyFont="1" applyAlignment="1">
      <alignment horizontal="left" vertical="top"/>
    </xf>
    <xf numFmtId="0" fontId="4" fillId="2" borderId="1" xfId="0" applyFont="1" applyFill="1" applyBorder="1" applyAlignment="1">
      <alignment horizontal="center" vertical="top"/>
    </xf>
    <xf numFmtId="0" fontId="4" fillId="2" borderId="1" xfId="0" applyFont="1" applyFill="1" applyBorder="1" applyAlignment="1">
      <alignment vertical="top" wrapText="1"/>
    </xf>
    <xf numFmtId="0" fontId="4" fillId="2" borderId="1"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xf numFmtId="0" fontId="4" fillId="2" borderId="0" xfId="0" applyFont="1" applyFill="1"/>
    <xf numFmtId="0" fontId="4" fillId="0" borderId="1" xfId="0" applyFont="1" applyBorder="1" applyAlignment="1">
      <alignment horizontal="center" vertical="center"/>
    </xf>
    <xf numFmtId="0" fontId="4" fillId="2" borderId="1" xfId="0" applyFont="1" applyFill="1" applyBorder="1" applyAlignment="1">
      <alignment horizontal="left" wrapText="1"/>
    </xf>
    <xf numFmtId="0" fontId="4" fillId="0" borderId="1" xfId="0" applyFont="1" applyBorder="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center" vertical="top"/>
    </xf>
    <xf numFmtId="164" fontId="3" fillId="2" borderId="1" xfId="1" applyNumberFormat="1" applyFont="1" applyFill="1" applyBorder="1" applyAlignment="1">
      <alignment horizontal="left" vertical="top" wrapText="1"/>
    </xf>
    <xf numFmtId="43" fontId="4" fillId="0" borderId="0" xfId="0" applyNumberFormat="1" applyFont="1" applyAlignment="1">
      <alignment horizontal="left" vertical="top"/>
    </xf>
    <xf numFmtId="0" fontId="4" fillId="3" borderId="0" xfId="0" applyFont="1" applyFill="1" applyAlignment="1">
      <alignment horizontal="left" vertical="top"/>
    </xf>
    <xf numFmtId="0" fontId="4" fillId="0" borderId="1" xfId="0" applyFont="1" applyBorder="1" applyAlignment="1">
      <alignment vertical="top"/>
    </xf>
    <xf numFmtId="0" fontId="4" fillId="0" borderId="1" xfId="0" applyFont="1" applyBorder="1" applyAlignment="1" applyProtection="1">
      <alignment horizontal="center" vertical="top"/>
      <protection locked="0"/>
    </xf>
    <xf numFmtId="164" fontId="4" fillId="0" borderId="1" xfId="1" applyNumberFormat="1" applyFont="1" applyBorder="1" applyAlignment="1">
      <alignment horizontal="right" vertical="top" wrapText="1"/>
    </xf>
    <xf numFmtId="164" fontId="3" fillId="0" borderId="1" xfId="1" applyNumberFormat="1" applyFont="1" applyBorder="1" applyAlignment="1">
      <alignment horizontal="right" vertical="top" wrapText="1"/>
    </xf>
    <xf numFmtId="0" fontId="4" fillId="0" borderId="1" xfId="0" applyFont="1" applyBorder="1" applyAlignment="1">
      <alignment horizontal="right"/>
    </xf>
    <xf numFmtId="3" fontId="3" fillId="0" borderId="1" xfId="0" applyNumberFormat="1" applyFont="1" applyBorder="1" applyAlignment="1" applyProtection="1">
      <alignment horizontal="right" vertical="top" wrapText="1"/>
      <protection locked="0"/>
    </xf>
    <xf numFmtId="0" fontId="4" fillId="0" borderId="0" xfId="0" applyFont="1" applyAlignment="1">
      <alignment horizontal="right" vertical="top"/>
    </xf>
    <xf numFmtId="0" fontId="4" fillId="0" borderId="1" xfId="0" applyFont="1" applyBorder="1" applyAlignment="1">
      <alignment horizontal="right" vertical="top"/>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xf>
    <xf numFmtId="164" fontId="4" fillId="0" borderId="1" xfId="1" applyNumberFormat="1" applyFont="1" applyBorder="1" applyAlignment="1">
      <alignment vertical="top" wrapText="1"/>
    </xf>
    <xf numFmtId="1" fontId="4" fillId="0" borderId="0" xfId="0" applyNumberFormat="1" applyFont="1" applyAlignment="1">
      <alignment horizontal="left" vertical="top"/>
    </xf>
    <xf numFmtId="0" fontId="4" fillId="0" borderId="0" xfId="0" applyFont="1" applyBorder="1" applyAlignment="1">
      <alignment horizontal="right" vertical="top"/>
    </xf>
    <xf numFmtId="0" fontId="3" fillId="0" borderId="0" xfId="0" applyFont="1" applyBorder="1" applyAlignment="1">
      <alignment horizontal="center" vertical="center" wrapText="1"/>
    </xf>
    <xf numFmtId="164" fontId="4" fillId="0" borderId="0" xfId="1" applyNumberFormat="1" applyFont="1" applyBorder="1" applyAlignment="1">
      <alignment horizontal="right" wrapText="1"/>
    </xf>
    <xf numFmtId="164" fontId="4" fillId="0" borderId="0" xfId="0" applyNumberFormat="1" applyFont="1"/>
    <xf numFmtId="164" fontId="4" fillId="0" borderId="0" xfId="0" applyNumberFormat="1" applyFont="1" applyAlignment="1">
      <alignment horizontal="left" vertical="top"/>
    </xf>
    <xf numFmtId="164" fontId="4" fillId="0" borderId="1" xfId="1" applyNumberFormat="1" applyFont="1" applyBorder="1" applyAlignment="1">
      <alignment horizontal="right" vertical="top"/>
    </xf>
    <xf numFmtId="3" fontId="3" fillId="0" borderId="1" xfId="0" applyNumberFormat="1" applyFont="1" applyBorder="1" applyAlignment="1" applyProtection="1">
      <alignment vertical="top" wrapText="1"/>
      <protection locked="0"/>
    </xf>
    <xf numFmtId="164" fontId="4" fillId="3" borderId="0" xfId="0" applyNumberFormat="1" applyFont="1" applyFill="1" applyAlignment="1">
      <alignment horizontal="left" vertical="top"/>
    </xf>
    <xf numFmtId="164" fontId="4" fillId="0" borderId="0" xfId="1" applyNumberFormat="1" applyFont="1" applyBorder="1" applyAlignment="1">
      <alignment horizontal="right" vertical="top"/>
    </xf>
    <xf numFmtId="164" fontId="4" fillId="0" borderId="0" xfId="1" applyNumberFormat="1" applyFont="1" applyBorder="1" applyAlignment="1">
      <alignment vertical="top" wrapText="1"/>
    </xf>
    <xf numFmtId="0" fontId="4" fillId="0" borderId="0" xfId="0" applyFont="1" applyBorder="1" applyAlignment="1">
      <alignment vertical="top"/>
    </xf>
    <xf numFmtId="164" fontId="4" fillId="2" borderId="0" xfId="0" applyNumberFormat="1" applyFont="1" applyFill="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top"/>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top" wrapText="1"/>
    </xf>
    <xf numFmtId="0" fontId="3" fillId="0" borderId="7" xfId="0" applyFont="1" applyBorder="1" applyAlignment="1">
      <alignment horizontal="center" vertical="center"/>
    </xf>
    <xf numFmtId="0" fontId="3" fillId="0" borderId="1" xfId="0" applyFont="1" applyBorder="1" applyAlignment="1">
      <alignment horizontal="left" wrapText="1"/>
    </xf>
    <xf numFmtId="0" fontId="3" fillId="0" borderId="6" xfId="0" applyFont="1" applyBorder="1" applyAlignment="1">
      <alignment horizontal="center" vertical="top"/>
    </xf>
    <xf numFmtId="0" fontId="3" fillId="0" borderId="4" xfId="0" applyFont="1" applyBorder="1" applyAlignment="1">
      <alignment horizontal="center" vertical="top" wrapText="1"/>
    </xf>
    <xf numFmtId="0" fontId="3" fillId="0" borderId="2" xfId="0" applyFont="1" applyBorder="1" applyAlignment="1">
      <alignment horizontal="center" vertical="top"/>
    </xf>
    <xf numFmtId="0" fontId="3" fillId="0" borderId="4" xfId="0" applyFont="1" applyBorder="1" applyAlignment="1">
      <alignment horizontal="center" vertical="top"/>
    </xf>
    <xf numFmtId="0" fontId="3" fillId="0" borderId="3" xfId="0" applyFont="1" applyBorder="1" applyAlignment="1">
      <alignment horizontal="center" vertical="top"/>
    </xf>
    <xf numFmtId="0" fontId="3" fillId="0" borderId="1" xfId="0" applyFont="1" applyBorder="1" applyAlignment="1">
      <alignment horizontal="center"/>
    </xf>
    <xf numFmtId="0" fontId="3" fillId="0" borderId="1" xfId="0" applyFont="1" applyBorder="1" applyAlignment="1">
      <alignment horizontal="center" vertical="center" wrapText="1"/>
    </xf>
    <xf numFmtId="0" fontId="4" fillId="0" borderId="6" xfId="0" applyFont="1" applyBorder="1" applyAlignment="1">
      <alignment horizontal="center"/>
    </xf>
    <xf numFmtId="0" fontId="3" fillId="0" borderId="1"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abSelected="1" zoomScale="120" zoomScaleNormal="120" workbookViewId="0">
      <selection activeCell="D77" sqref="D77"/>
    </sheetView>
  </sheetViews>
  <sheetFormatPr defaultRowHeight="12.75" x14ac:dyDescent="0.25"/>
  <cols>
    <col min="1" max="1" width="3.42578125" style="3" bestFit="1" customWidth="1"/>
    <col min="2" max="2" width="39.5703125" style="3" customWidth="1"/>
    <col min="3" max="3" width="9.140625" style="3" customWidth="1"/>
    <col min="4" max="4" width="11.7109375" style="3" customWidth="1"/>
    <col min="5" max="16384" width="9.140625" style="3"/>
  </cols>
  <sheetData>
    <row r="1" spans="1:10" ht="15" customHeight="1" x14ac:dyDescent="0.25">
      <c r="A1" s="74" t="s">
        <v>89</v>
      </c>
      <c r="B1" s="74"/>
      <c r="C1" s="74"/>
      <c r="D1" s="74"/>
    </row>
    <row r="2" spans="1:10" ht="23.25" customHeight="1" x14ac:dyDescent="0.25">
      <c r="A2" s="65" t="s">
        <v>49</v>
      </c>
      <c r="B2" s="69" t="s">
        <v>70</v>
      </c>
      <c r="C2" s="65" t="s">
        <v>65</v>
      </c>
      <c r="D2" s="65" t="s">
        <v>64</v>
      </c>
    </row>
    <row r="3" spans="1:10" ht="19.5" customHeight="1" x14ac:dyDescent="0.25">
      <c r="A3" s="31"/>
      <c r="B3" s="32" t="s">
        <v>67</v>
      </c>
      <c r="C3" s="62"/>
      <c r="D3" s="62"/>
    </row>
    <row r="4" spans="1:10" ht="23.25" customHeight="1" x14ac:dyDescent="0.2">
      <c r="A4" s="26">
        <v>1</v>
      </c>
      <c r="B4" s="27" t="s">
        <v>71</v>
      </c>
      <c r="C4" s="6">
        <v>101000</v>
      </c>
      <c r="D4" s="6">
        <v>111000</v>
      </c>
      <c r="E4" s="35"/>
      <c r="F4" s="54"/>
    </row>
    <row r="5" spans="1:10" ht="23.25" customHeight="1" x14ac:dyDescent="0.25">
      <c r="A5" s="26">
        <v>2</v>
      </c>
      <c r="B5" s="28" t="s">
        <v>1</v>
      </c>
      <c r="C5" s="6">
        <v>73500</v>
      </c>
      <c r="D5" s="6">
        <v>58500</v>
      </c>
      <c r="F5" s="54"/>
    </row>
    <row r="6" spans="1:10" ht="23.25" customHeight="1" x14ac:dyDescent="0.25">
      <c r="A6" s="26">
        <v>3</v>
      </c>
      <c r="B6" s="28" t="s">
        <v>50</v>
      </c>
      <c r="C6" s="6">
        <v>55450</v>
      </c>
      <c r="D6" s="6">
        <v>48990</v>
      </c>
      <c r="F6" s="54"/>
    </row>
    <row r="7" spans="1:10" ht="23.25" customHeight="1" x14ac:dyDescent="0.25">
      <c r="A7" s="26">
        <v>4</v>
      </c>
      <c r="B7" s="28" t="s">
        <v>60</v>
      </c>
      <c r="C7" s="6">
        <v>55450</v>
      </c>
      <c r="D7" s="6">
        <v>48990</v>
      </c>
      <c r="F7" s="54"/>
    </row>
    <row r="8" spans="1:10" ht="23.25" customHeight="1" x14ac:dyDescent="0.25">
      <c r="A8" s="26">
        <v>5</v>
      </c>
      <c r="B8" s="28" t="s">
        <v>9</v>
      </c>
      <c r="C8" s="6">
        <v>53250</v>
      </c>
      <c r="D8" s="6">
        <v>46300</v>
      </c>
      <c r="F8" s="54"/>
      <c r="I8" s="74"/>
      <c r="J8" s="74"/>
    </row>
    <row r="9" spans="1:10" ht="23.25" customHeight="1" x14ac:dyDescent="0.25">
      <c r="A9" s="26">
        <v>6</v>
      </c>
      <c r="B9" s="28" t="s">
        <v>25</v>
      </c>
      <c r="C9" s="6">
        <v>53250</v>
      </c>
      <c r="D9" s="6">
        <v>46300</v>
      </c>
      <c r="F9" s="54"/>
    </row>
    <row r="10" spans="1:10" ht="23.25" customHeight="1" x14ac:dyDescent="0.25">
      <c r="A10" s="26">
        <v>7</v>
      </c>
      <c r="B10" s="28" t="s">
        <v>3</v>
      </c>
      <c r="C10" s="6">
        <v>53250</v>
      </c>
      <c r="D10" s="6">
        <v>46300</v>
      </c>
      <c r="F10" s="54"/>
    </row>
    <row r="11" spans="1:10" ht="23.25" customHeight="1" x14ac:dyDescent="0.25">
      <c r="A11" s="26">
        <v>8</v>
      </c>
      <c r="B11" s="28" t="s">
        <v>4</v>
      </c>
      <c r="C11" s="6">
        <v>53250</v>
      </c>
      <c r="D11" s="6">
        <v>46300</v>
      </c>
      <c r="F11" s="54"/>
    </row>
    <row r="12" spans="1:10" ht="23.25" customHeight="1" x14ac:dyDescent="0.25">
      <c r="A12" s="26">
        <v>9</v>
      </c>
      <c r="B12" s="28" t="s">
        <v>5</v>
      </c>
      <c r="C12" s="6">
        <v>46050</v>
      </c>
      <c r="D12" s="6">
        <v>37500</v>
      </c>
      <c r="F12" s="54"/>
    </row>
    <row r="13" spans="1:10" ht="23.25" customHeight="1" x14ac:dyDescent="0.25">
      <c r="A13" s="26">
        <v>10</v>
      </c>
      <c r="B13" s="28" t="s">
        <v>6</v>
      </c>
      <c r="C13" s="6">
        <v>53250</v>
      </c>
      <c r="D13" s="6">
        <v>46300</v>
      </c>
      <c r="F13" s="54"/>
    </row>
    <row r="14" spans="1:10" ht="23.25" customHeight="1" x14ac:dyDescent="0.25">
      <c r="A14" s="26">
        <v>11</v>
      </c>
      <c r="B14" s="28" t="s">
        <v>7</v>
      </c>
      <c r="C14" s="6">
        <v>53250</v>
      </c>
      <c r="D14" s="6">
        <v>46300</v>
      </c>
      <c r="F14" s="54"/>
    </row>
    <row r="15" spans="1:10" ht="23.25" customHeight="1" x14ac:dyDescent="0.25">
      <c r="A15" s="26">
        <v>12</v>
      </c>
      <c r="B15" s="28" t="s">
        <v>8</v>
      </c>
      <c r="C15" s="6">
        <v>53250</v>
      </c>
      <c r="D15" s="6">
        <v>46300</v>
      </c>
      <c r="F15" s="54"/>
    </row>
    <row r="16" spans="1:10" ht="23.25" customHeight="1" x14ac:dyDescent="0.25">
      <c r="A16" s="26">
        <v>13</v>
      </c>
      <c r="B16" s="28" t="s">
        <v>23</v>
      </c>
      <c r="C16" s="6">
        <v>53250</v>
      </c>
      <c r="D16" s="6">
        <v>46300</v>
      </c>
      <c r="F16" s="54"/>
    </row>
    <row r="17" spans="1:6" ht="23.25" customHeight="1" x14ac:dyDescent="0.25">
      <c r="A17" s="26">
        <v>14</v>
      </c>
      <c r="B17" s="28" t="s">
        <v>24</v>
      </c>
      <c r="C17" s="6">
        <v>46050</v>
      </c>
      <c r="D17" s="6">
        <v>37500</v>
      </c>
      <c r="F17" s="54"/>
    </row>
    <row r="18" spans="1:6" ht="23.25" customHeight="1" x14ac:dyDescent="0.25">
      <c r="A18" s="26">
        <v>15</v>
      </c>
      <c r="B18" s="28" t="s">
        <v>26</v>
      </c>
      <c r="C18" s="6">
        <v>46050</v>
      </c>
      <c r="D18" s="6">
        <v>37500</v>
      </c>
      <c r="F18" s="54"/>
    </row>
    <row r="19" spans="1:6" ht="23.25" customHeight="1" x14ac:dyDescent="0.25">
      <c r="A19" s="26">
        <v>16</v>
      </c>
      <c r="B19" s="28" t="s">
        <v>27</v>
      </c>
      <c r="C19" s="6">
        <v>46050</v>
      </c>
      <c r="D19" s="6">
        <v>37500</v>
      </c>
      <c r="F19" s="54"/>
    </row>
    <row r="20" spans="1:6" ht="23.25" customHeight="1" x14ac:dyDescent="0.25">
      <c r="A20" s="26">
        <v>17</v>
      </c>
      <c r="B20" s="28" t="s">
        <v>28</v>
      </c>
      <c r="C20" s="6">
        <v>46050</v>
      </c>
      <c r="D20" s="6">
        <v>37500</v>
      </c>
      <c r="F20" s="57"/>
    </row>
    <row r="21" spans="1:6" ht="23.25" customHeight="1" x14ac:dyDescent="0.25">
      <c r="A21" s="26">
        <v>18</v>
      </c>
      <c r="B21" s="28" t="s">
        <v>30</v>
      </c>
      <c r="C21" s="6">
        <v>46050</v>
      </c>
      <c r="D21" s="6">
        <v>37500</v>
      </c>
      <c r="F21" s="54"/>
    </row>
    <row r="22" spans="1:6" ht="23.25" customHeight="1" x14ac:dyDescent="0.25">
      <c r="A22" s="26">
        <v>19</v>
      </c>
      <c r="B22" s="28" t="s">
        <v>31</v>
      </c>
      <c r="C22" s="6">
        <v>46050</v>
      </c>
      <c r="D22" s="6">
        <v>37500</v>
      </c>
      <c r="F22" s="54"/>
    </row>
    <row r="23" spans="1:6" ht="23.25" customHeight="1" x14ac:dyDescent="0.25">
      <c r="A23" s="26">
        <v>20</v>
      </c>
      <c r="B23" s="28" t="s">
        <v>32</v>
      </c>
      <c r="C23" s="6">
        <v>46050</v>
      </c>
      <c r="D23" s="6">
        <v>37500</v>
      </c>
      <c r="F23" s="54"/>
    </row>
    <row r="24" spans="1:6" ht="23.25" customHeight="1" x14ac:dyDescent="0.25">
      <c r="A24" s="26">
        <v>21</v>
      </c>
      <c r="B24" s="28" t="s">
        <v>33</v>
      </c>
      <c r="C24" s="6">
        <v>46050</v>
      </c>
      <c r="D24" s="6">
        <v>37500</v>
      </c>
      <c r="F24" s="54"/>
    </row>
    <row r="25" spans="1:6" ht="23.25" customHeight="1" x14ac:dyDescent="0.25">
      <c r="A25" s="26">
        <v>22</v>
      </c>
      <c r="B25" s="28" t="s">
        <v>52</v>
      </c>
      <c r="C25" s="6">
        <v>46050</v>
      </c>
      <c r="D25" s="6">
        <v>37500</v>
      </c>
      <c r="F25" s="54"/>
    </row>
    <row r="26" spans="1:6" ht="23.25" customHeight="1" x14ac:dyDescent="0.25">
      <c r="A26" s="26">
        <v>23</v>
      </c>
      <c r="B26" s="28" t="s">
        <v>34</v>
      </c>
      <c r="C26" s="6">
        <v>40625</v>
      </c>
      <c r="D26" s="6">
        <v>33500</v>
      </c>
      <c r="E26" s="4"/>
      <c r="F26" s="61"/>
    </row>
    <row r="27" spans="1:6" ht="23.25" customHeight="1" x14ac:dyDescent="0.25">
      <c r="A27" s="26">
        <v>24</v>
      </c>
      <c r="B27" s="28" t="s">
        <v>35</v>
      </c>
      <c r="C27" s="6">
        <v>46050</v>
      </c>
      <c r="D27" s="6">
        <v>37500</v>
      </c>
      <c r="F27" s="54"/>
    </row>
    <row r="28" spans="1:6" ht="23.25" customHeight="1" x14ac:dyDescent="0.25">
      <c r="A28" s="26">
        <v>25</v>
      </c>
      <c r="B28" s="28" t="s">
        <v>43</v>
      </c>
      <c r="C28" s="6">
        <v>46050</v>
      </c>
      <c r="D28" s="6">
        <v>37500</v>
      </c>
      <c r="F28" s="54"/>
    </row>
    <row r="29" spans="1:6" ht="23.25" customHeight="1" x14ac:dyDescent="0.25">
      <c r="A29" s="26">
        <v>26</v>
      </c>
      <c r="B29" s="28" t="s">
        <v>61</v>
      </c>
      <c r="C29" s="6">
        <v>46050</v>
      </c>
      <c r="D29" s="6">
        <v>37500</v>
      </c>
      <c r="F29" s="54"/>
    </row>
    <row r="30" spans="1:6" ht="23.25" customHeight="1" x14ac:dyDescent="0.25">
      <c r="A30" s="26">
        <v>27</v>
      </c>
      <c r="B30" s="28" t="s">
        <v>44</v>
      </c>
      <c r="C30" s="6">
        <v>43750</v>
      </c>
      <c r="D30" s="6">
        <v>34700</v>
      </c>
      <c r="F30" s="54"/>
    </row>
    <row r="31" spans="1:6" ht="23.25" customHeight="1" x14ac:dyDescent="0.25">
      <c r="A31" s="26">
        <v>28</v>
      </c>
      <c r="B31" s="28" t="s">
        <v>45</v>
      </c>
      <c r="C31" s="6">
        <v>46050</v>
      </c>
      <c r="D31" s="6">
        <v>37500</v>
      </c>
      <c r="F31" s="54"/>
    </row>
    <row r="32" spans="1:6" ht="23.25" customHeight="1" x14ac:dyDescent="0.25">
      <c r="A32" s="26">
        <v>29</v>
      </c>
      <c r="B32" s="28" t="s">
        <v>46</v>
      </c>
      <c r="C32" s="6">
        <v>43750</v>
      </c>
      <c r="D32" s="6">
        <v>34700</v>
      </c>
      <c r="F32" s="54"/>
    </row>
    <row r="33" spans="1:6" ht="23.25" customHeight="1" x14ac:dyDescent="0.2">
      <c r="A33" s="30">
        <v>30</v>
      </c>
      <c r="B33" s="7" t="s">
        <v>56</v>
      </c>
      <c r="C33" s="6">
        <v>46050</v>
      </c>
      <c r="D33" s="6">
        <v>37500</v>
      </c>
      <c r="F33" s="54"/>
    </row>
    <row r="34" spans="1:6" ht="23.25" customHeight="1" x14ac:dyDescent="0.2">
      <c r="A34" s="30">
        <v>31</v>
      </c>
      <c r="B34" s="7" t="s">
        <v>2</v>
      </c>
      <c r="C34" s="6">
        <v>53250</v>
      </c>
      <c r="D34" s="6">
        <v>46300</v>
      </c>
      <c r="F34" s="54"/>
    </row>
    <row r="35" spans="1:6" ht="23.25" customHeight="1" x14ac:dyDescent="0.2">
      <c r="A35" s="30">
        <v>32</v>
      </c>
      <c r="B35" s="7" t="s">
        <v>72</v>
      </c>
      <c r="C35" s="6">
        <v>53250</v>
      </c>
      <c r="D35" s="6">
        <v>46300</v>
      </c>
      <c r="F35" s="54"/>
    </row>
    <row r="36" spans="1:6" ht="23.25" customHeight="1" x14ac:dyDescent="0.2">
      <c r="A36" s="30">
        <v>33</v>
      </c>
      <c r="B36" s="7" t="s">
        <v>73</v>
      </c>
      <c r="C36" s="6">
        <v>53250</v>
      </c>
      <c r="D36" s="6">
        <v>46300</v>
      </c>
      <c r="F36" s="54"/>
    </row>
    <row r="37" spans="1:6" ht="23.25" customHeight="1" x14ac:dyDescent="0.2">
      <c r="A37" s="30">
        <v>34</v>
      </c>
      <c r="B37" s="7" t="s">
        <v>74</v>
      </c>
      <c r="C37" s="6">
        <v>43750</v>
      </c>
      <c r="D37" s="6">
        <v>34700</v>
      </c>
      <c r="F37" s="54"/>
    </row>
    <row r="38" spans="1:6" ht="23.25" customHeight="1" x14ac:dyDescent="0.2">
      <c r="A38" s="30">
        <v>35</v>
      </c>
      <c r="B38" s="7" t="s">
        <v>75</v>
      </c>
      <c r="C38" s="6">
        <v>43750</v>
      </c>
      <c r="D38" s="6">
        <v>34700</v>
      </c>
      <c r="F38" s="54"/>
    </row>
    <row r="39" spans="1:6" ht="23.25" customHeight="1" x14ac:dyDescent="0.2">
      <c r="A39" s="30">
        <v>36</v>
      </c>
      <c r="B39" s="7" t="s">
        <v>83</v>
      </c>
      <c r="C39" s="6">
        <v>53250</v>
      </c>
      <c r="D39" s="6">
        <v>46300</v>
      </c>
      <c r="F39" s="54"/>
    </row>
    <row r="40" spans="1:6" ht="23.25" customHeight="1" x14ac:dyDescent="0.2">
      <c r="A40" s="30">
        <v>37</v>
      </c>
      <c r="B40" s="7" t="s">
        <v>86</v>
      </c>
      <c r="C40" s="6">
        <v>53250</v>
      </c>
      <c r="D40" s="6">
        <v>46300</v>
      </c>
      <c r="F40" s="54"/>
    </row>
    <row r="41" spans="1:6" ht="23.25" customHeight="1" x14ac:dyDescent="0.2">
      <c r="A41" s="30">
        <v>38</v>
      </c>
      <c r="B41" s="7" t="s">
        <v>80</v>
      </c>
      <c r="C41" s="6">
        <v>46050</v>
      </c>
      <c r="D41" s="6">
        <v>37500</v>
      </c>
      <c r="F41" s="54"/>
    </row>
    <row r="42" spans="1:6" ht="23.25" customHeight="1" x14ac:dyDescent="0.2">
      <c r="A42" s="30">
        <v>39</v>
      </c>
      <c r="B42" s="73" t="s">
        <v>57</v>
      </c>
      <c r="C42" s="34">
        <v>24500</v>
      </c>
      <c r="D42" s="34">
        <v>19700</v>
      </c>
      <c r="F42" s="54"/>
    </row>
    <row r="43" spans="1:6" ht="30" customHeight="1" x14ac:dyDescent="0.25">
      <c r="B43" s="75" t="s">
        <v>90</v>
      </c>
      <c r="C43" s="75"/>
      <c r="D43" s="75"/>
      <c r="F43" s="54"/>
    </row>
    <row r="44" spans="1:6" ht="30" customHeight="1" x14ac:dyDescent="0.25">
      <c r="A44" s="65" t="s">
        <v>49</v>
      </c>
      <c r="B44" s="69" t="s">
        <v>70</v>
      </c>
      <c r="C44" s="65" t="s">
        <v>65</v>
      </c>
      <c r="D44" s="65" t="s">
        <v>64</v>
      </c>
      <c r="F44" s="54"/>
    </row>
    <row r="45" spans="1:6" ht="30" customHeight="1" x14ac:dyDescent="0.2">
      <c r="A45" s="7"/>
      <c r="B45" s="32" t="s">
        <v>68</v>
      </c>
      <c r="C45" s="63"/>
      <c r="D45" s="6"/>
      <c r="F45" s="54"/>
    </row>
    <row r="46" spans="1:6" s="4" customFormat="1" ht="24.75" customHeight="1" x14ac:dyDescent="0.2">
      <c r="A46" s="24">
        <v>1</v>
      </c>
      <c r="B46" s="27" t="s">
        <v>21</v>
      </c>
      <c r="C46" s="6">
        <v>151000</v>
      </c>
      <c r="D46" s="6">
        <v>161000</v>
      </c>
      <c r="F46" s="54"/>
    </row>
    <row r="47" spans="1:6" ht="24.75" customHeight="1" x14ac:dyDescent="0.2">
      <c r="A47" s="7">
        <v>2</v>
      </c>
      <c r="B47" s="30" t="s">
        <v>0</v>
      </c>
      <c r="C47" s="6">
        <v>123500</v>
      </c>
      <c r="D47" s="6">
        <v>108500</v>
      </c>
      <c r="F47" s="54"/>
    </row>
    <row r="48" spans="1:6" ht="24.75" customHeight="1" x14ac:dyDescent="0.2">
      <c r="A48" s="24">
        <v>3</v>
      </c>
      <c r="B48" s="29" t="s">
        <v>51</v>
      </c>
      <c r="C48" s="6">
        <v>97950</v>
      </c>
      <c r="D48" s="6">
        <v>91490</v>
      </c>
      <c r="F48" s="54"/>
    </row>
    <row r="49" spans="1:6" ht="24.75" customHeight="1" x14ac:dyDescent="0.2">
      <c r="A49" s="7">
        <v>4</v>
      </c>
      <c r="B49" s="29" t="s">
        <v>62</v>
      </c>
      <c r="C49" s="6">
        <v>97950</v>
      </c>
      <c r="D49" s="6">
        <v>91490</v>
      </c>
      <c r="F49" s="54"/>
    </row>
    <row r="50" spans="1:6" ht="24.75" customHeight="1" x14ac:dyDescent="0.2">
      <c r="A50" s="24">
        <v>5</v>
      </c>
      <c r="B50" s="30" t="s">
        <v>22</v>
      </c>
      <c r="C50" s="6">
        <v>66050</v>
      </c>
      <c r="D50" s="6">
        <v>57500</v>
      </c>
      <c r="F50" s="54"/>
    </row>
    <row r="51" spans="1:6" ht="24.75" customHeight="1" x14ac:dyDescent="0.2">
      <c r="A51" s="7">
        <v>6</v>
      </c>
      <c r="B51" s="29" t="s">
        <v>10</v>
      </c>
      <c r="C51" s="6">
        <v>78250</v>
      </c>
      <c r="D51" s="6">
        <v>71300</v>
      </c>
      <c r="F51" s="54"/>
    </row>
    <row r="52" spans="1:6" ht="24.75" customHeight="1" x14ac:dyDescent="0.2">
      <c r="A52" s="24">
        <v>7</v>
      </c>
      <c r="B52" s="29" t="s">
        <v>11</v>
      </c>
      <c r="C52" s="6">
        <v>78250</v>
      </c>
      <c r="D52" s="6">
        <v>71300</v>
      </c>
      <c r="F52" s="54"/>
    </row>
    <row r="53" spans="1:6" ht="24.75" customHeight="1" x14ac:dyDescent="0.2">
      <c r="A53" s="7">
        <v>8</v>
      </c>
      <c r="B53" s="29" t="s">
        <v>12</v>
      </c>
      <c r="C53" s="6">
        <v>78250</v>
      </c>
      <c r="D53" s="6">
        <v>71300</v>
      </c>
      <c r="F53" s="54"/>
    </row>
    <row r="54" spans="1:6" ht="24.75" customHeight="1" x14ac:dyDescent="0.2">
      <c r="A54" s="24">
        <v>9</v>
      </c>
      <c r="B54" s="29" t="s">
        <v>13</v>
      </c>
      <c r="C54" s="6">
        <v>78250</v>
      </c>
      <c r="D54" s="6">
        <v>71300</v>
      </c>
      <c r="F54" s="54"/>
    </row>
    <row r="55" spans="1:6" ht="24.75" customHeight="1" x14ac:dyDescent="0.2">
      <c r="A55" s="7">
        <v>10</v>
      </c>
      <c r="B55" s="29" t="s">
        <v>14</v>
      </c>
      <c r="C55" s="6">
        <v>78250</v>
      </c>
      <c r="D55" s="6">
        <v>71300</v>
      </c>
      <c r="F55" s="54"/>
    </row>
    <row r="56" spans="1:6" ht="24.75" customHeight="1" x14ac:dyDescent="0.2">
      <c r="A56" s="24">
        <v>11</v>
      </c>
      <c r="B56" s="29" t="s">
        <v>15</v>
      </c>
      <c r="C56" s="6">
        <v>78250</v>
      </c>
      <c r="D56" s="6">
        <v>71300</v>
      </c>
      <c r="F56" s="54"/>
    </row>
    <row r="57" spans="1:6" ht="24.75" customHeight="1" x14ac:dyDescent="0.2">
      <c r="A57" s="7">
        <v>12</v>
      </c>
      <c r="B57" s="29" t="s">
        <v>16</v>
      </c>
      <c r="C57" s="6">
        <v>78250</v>
      </c>
      <c r="D57" s="6">
        <v>71300</v>
      </c>
      <c r="F57" s="54"/>
    </row>
    <row r="58" spans="1:6" ht="24.75" customHeight="1" x14ac:dyDescent="0.2">
      <c r="A58" s="24">
        <v>13</v>
      </c>
      <c r="B58" s="29" t="s">
        <v>17</v>
      </c>
      <c r="C58" s="6">
        <v>71050</v>
      </c>
      <c r="D58" s="6">
        <v>62500</v>
      </c>
      <c r="F58" s="54"/>
    </row>
    <row r="59" spans="1:6" ht="24.75" customHeight="1" x14ac:dyDescent="0.2">
      <c r="A59" s="7">
        <v>14</v>
      </c>
      <c r="B59" s="29" t="s">
        <v>18</v>
      </c>
      <c r="C59" s="6">
        <v>78250</v>
      </c>
      <c r="D59" s="6">
        <v>71300</v>
      </c>
      <c r="F59" s="54"/>
    </row>
    <row r="60" spans="1:6" ht="24.75" customHeight="1" x14ac:dyDescent="0.2">
      <c r="A60" s="24">
        <v>15</v>
      </c>
      <c r="B60" s="29" t="s">
        <v>19</v>
      </c>
      <c r="C60" s="6">
        <v>78250</v>
      </c>
      <c r="D60" s="6">
        <v>71300</v>
      </c>
      <c r="F60" s="54"/>
    </row>
    <row r="61" spans="1:6" ht="24.75" customHeight="1" x14ac:dyDescent="0.2">
      <c r="A61" s="7">
        <v>16</v>
      </c>
      <c r="B61" s="29" t="s">
        <v>36</v>
      </c>
      <c r="C61" s="6">
        <v>71050</v>
      </c>
      <c r="D61" s="6">
        <v>62500</v>
      </c>
      <c r="F61" s="54"/>
    </row>
    <row r="62" spans="1:6" ht="24.75" customHeight="1" x14ac:dyDescent="0.2">
      <c r="A62" s="24">
        <v>17</v>
      </c>
      <c r="B62" s="29" t="s">
        <v>37</v>
      </c>
      <c r="C62" s="6">
        <v>71050</v>
      </c>
      <c r="D62" s="6">
        <v>62500</v>
      </c>
      <c r="F62" s="54"/>
    </row>
    <row r="63" spans="1:6" ht="24.75" customHeight="1" x14ac:dyDescent="0.2">
      <c r="A63" s="7">
        <v>18</v>
      </c>
      <c r="B63" s="29" t="s">
        <v>38</v>
      </c>
      <c r="C63" s="6">
        <v>71050</v>
      </c>
      <c r="D63" s="6">
        <v>62500</v>
      </c>
      <c r="F63" s="54"/>
    </row>
    <row r="64" spans="1:6" ht="24.75" customHeight="1" x14ac:dyDescent="0.2">
      <c r="A64" s="24">
        <v>19</v>
      </c>
      <c r="B64" s="29" t="s">
        <v>39</v>
      </c>
      <c r="C64" s="6">
        <v>71050</v>
      </c>
      <c r="D64" s="6">
        <v>62500</v>
      </c>
      <c r="F64" s="54"/>
    </row>
    <row r="65" spans="1:6" ht="24.75" customHeight="1" x14ac:dyDescent="0.2">
      <c r="A65" s="7">
        <v>20</v>
      </c>
      <c r="B65" s="29" t="s">
        <v>40</v>
      </c>
      <c r="C65" s="6">
        <v>71050</v>
      </c>
      <c r="D65" s="6">
        <v>62500</v>
      </c>
      <c r="F65" s="54"/>
    </row>
    <row r="66" spans="1:6" ht="24.75" customHeight="1" x14ac:dyDescent="0.2">
      <c r="A66" s="24">
        <v>21</v>
      </c>
      <c r="B66" s="29" t="s">
        <v>41</v>
      </c>
      <c r="C66" s="6">
        <v>71050</v>
      </c>
      <c r="D66" s="6">
        <v>62500</v>
      </c>
      <c r="F66" s="54"/>
    </row>
    <row r="67" spans="1:6" s="36" customFormat="1" ht="24.75" customHeight="1" x14ac:dyDescent="0.2">
      <c r="A67" s="7">
        <v>22</v>
      </c>
      <c r="B67" s="27" t="s">
        <v>53</v>
      </c>
      <c r="C67" s="6">
        <v>71050</v>
      </c>
      <c r="D67" s="6">
        <v>62500</v>
      </c>
      <c r="F67" s="54"/>
    </row>
    <row r="68" spans="1:6" s="36" customFormat="1" ht="24.75" customHeight="1" x14ac:dyDescent="0.2">
      <c r="A68" s="24">
        <v>23</v>
      </c>
      <c r="B68" s="27" t="s">
        <v>42</v>
      </c>
      <c r="C68" s="6">
        <v>60750</v>
      </c>
      <c r="D68" s="6">
        <v>55460</v>
      </c>
      <c r="E68" s="4"/>
      <c r="F68" s="61"/>
    </row>
    <row r="69" spans="1:6" ht="24.75" customHeight="1" x14ac:dyDescent="0.2">
      <c r="A69" s="7">
        <v>24</v>
      </c>
      <c r="B69" s="29" t="s">
        <v>47</v>
      </c>
      <c r="C69" s="6">
        <v>63750</v>
      </c>
      <c r="D69" s="6">
        <v>54700</v>
      </c>
      <c r="F69" s="54"/>
    </row>
    <row r="70" spans="1:6" ht="24.75" customHeight="1" x14ac:dyDescent="0.2">
      <c r="A70" s="24">
        <v>25</v>
      </c>
      <c r="B70" s="29" t="s">
        <v>48</v>
      </c>
      <c r="C70" s="6">
        <v>60750</v>
      </c>
      <c r="D70" s="6">
        <v>55460</v>
      </c>
      <c r="F70" s="54"/>
    </row>
    <row r="71" spans="1:6" ht="24.75" customHeight="1" x14ac:dyDescent="0.2">
      <c r="A71" s="24">
        <v>26</v>
      </c>
      <c r="B71" s="7" t="s">
        <v>76</v>
      </c>
      <c r="C71" s="6">
        <v>63750</v>
      </c>
      <c r="D71" s="6">
        <v>54700</v>
      </c>
      <c r="F71" s="54"/>
    </row>
    <row r="72" spans="1:6" ht="24.75" customHeight="1" x14ac:dyDescent="0.2">
      <c r="A72" s="24">
        <v>27</v>
      </c>
      <c r="B72" s="7" t="s">
        <v>81</v>
      </c>
      <c r="C72" s="6">
        <v>71050</v>
      </c>
      <c r="D72" s="6">
        <v>62500</v>
      </c>
      <c r="F72" s="54"/>
    </row>
    <row r="73" spans="1:6" ht="24.75" customHeight="1" x14ac:dyDescent="0.2">
      <c r="A73" s="24">
        <v>28</v>
      </c>
      <c r="B73" s="7" t="s">
        <v>84</v>
      </c>
      <c r="C73" s="6">
        <v>78250</v>
      </c>
      <c r="D73" s="6">
        <v>71300</v>
      </c>
      <c r="F73" s="54"/>
    </row>
    <row r="74" spans="1:6" ht="24.75" customHeight="1" x14ac:dyDescent="0.2">
      <c r="A74" s="24">
        <v>29</v>
      </c>
      <c r="B74" s="7" t="s">
        <v>85</v>
      </c>
      <c r="C74" s="6">
        <v>78250</v>
      </c>
      <c r="D74" s="6">
        <v>71300</v>
      </c>
      <c r="F74" s="54"/>
    </row>
    <row r="75" spans="1:6" ht="24.75" customHeight="1" x14ac:dyDescent="0.2">
      <c r="A75" s="24">
        <v>30</v>
      </c>
      <c r="B75" s="29" t="s">
        <v>78</v>
      </c>
      <c r="C75" s="47">
        <v>1350</v>
      </c>
      <c r="D75" s="47">
        <v>1350</v>
      </c>
    </row>
    <row r="76" spans="1:6" ht="24.75" customHeight="1" x14ac:dyDescent="0.2">
      <c r="A76" s="24">
        <v>31</v>
      </c>
      <c r="B76" s="30" t="s">
        <v>66</v>
      </c>
      <c r="C76" s="47">
        <v>850</v>
      </c>
      <c r="D76" s="47">
        <v>850</v>
      </c>
    </row>
  </sheetData>
  <mergeCells count="3">
    <mergeCell ref="I8:J8"/>
    <mergeCell ref="A1:D1"/>
    <mergeCell ref="B43:D43"/>
  </mergeCells>
  <pageMargins left="1.2" right="0.2" top="0.25" bottom="0.25" header="0.3" footer="0.3"/>
  <pageSetup paperSize="5"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G25" sqref="G25"/>
    </sheetView>
  </sheetViews>
  <sheetFormatPr defaultRowHeight="12.75" x14ac:dyDescent="0.25"/>
  <cols>
    <col min="1" max="1" width="4.85546875" style="3" customWidth="1"/>
    <col min="2" max="2" width="35" style="3" customWidth="1"/>
    <col min="3" max="3" width="16.140625" style="3" customWidth="1"/>
    <col min="4" max="4" width="11.7109375" style="3" customWidth="1"/>
    <col min="5" max="16384" width="9.140625" style="3"/>
  </cols>
  <sheetData>
    <row r="1" spans="1:5" ht="14.25" customHeight="1" x14ac:dyDescent="0.25">
      <c r="A1" s="76" t="s">
        <v>87</v>
      </c>
      <c r="B1" s="77"/>
      <c r="C1" s="77"/>
      <c r="D1" s="78"/>
    </row>
    <row r="2" spans="1:5" ht="26.25" customHeight="1" x14ac:dyDescent="0.25">
      <c r="A2" s="65" t="s">
        <v>49</v>
      </c>
      <c r="B2" s="70" t="s">
        <v>70</v>
      </c>
      <c r="C2" s="65" t="s">
        <v>65</v>
      </c>
      <c r="D2" s="65" t="s">
        <v>64</v>
      </c>
    </row>
    <row r="3" spans="1:5" ht="19.5" customHeight="1" x14ac:dyDescent="0.25">
      <c r="A3" s="62"/>
      <c r="B3" s="63" t="s">
        <v>67</v>
      </c>
      <c r="C3" s="62"/>
      <c r="D3" s="62"/>
    </row>
    <row r="4" spans="1:5" ht="20.25" customHeight="1" x14ac:dyDescent="0.25">
      <c r="A4" s="26">
        <v>1</v>
      </c>
      <c r="B4" s="46" t="s">
        <v>9</v>
      </c>
      <c r="C4" s="6">
        <v>43250</v>
      </c>
      <c r="D4" s="6">
        <v>34090</v>
      </c>
      <c r="E4" s="54"/>
    </row>
    <row r="5" spans="1:5" ht="20.25" customHeight="1" x14ac:dyDescent="0.25">
      <c r="A5" s="26">
        <v>2</v>
      </c>
      <c r="B5" s="46" t="s">
        <v>25</v>
      </c>
      <c r="C5" s="6">
        <v>43250</v>
      </c>
      <c r="D5" s="6">
        <v>34090</v>
      </c>
      <c r="E5" s="54"/>
    </row>
    <row r="6" spans="1:5" ht="20.25" customHeight="1" x14ac:dyDescent="0.25">
      <c r="A6" s="26">
        <v>3</v>
      </c>
      <c r="B6" s="46" t="s">
        <v>4</v>
      </c>
      <c r="C6" s="6">
        <v>43250</v>
      </c>
      <c r="D6" s="6">
        <v>34090</v>
      </c>
      <c r="E6" s="54"/>
    </row>
    <row r="7" spans="1:5" ht="20.25" customHeight="1" x14ac:dyDescent="0.25">
      <c r="A7" s="26">
        <v>4</v>
      </c>
      <c r="B7" s="46" t="s">
        <v>6</v>
      </c>
      <c r="C7" s="6">
        <v>43250</v>
      </c>
      <c r="D7" s="6">
        <v>34090</v>
      </c>
      <c r="E7" s="54"/>
    </row>
    <row r="8" spans="1:5" ht="20.25" customHeight="1" x14ac:dyDescent="0.25">
      <c r="A8" s="26">
        <v>5</v>
      </c>
      <c r="B8" s="46" t="s">
        <v>7</v>
      </c>
      <c r="C8" s="6">
        <v>43250</v>
      </c>
      <c r="D8" s="6">
        <v>34090</v>
      </c>
      <c r="E8" s="54"/>
    </row>
    <row r="9" spans="1:5" ht="20.25" customHeight="1" x14ac:dyDescent="0.25">
      <c r="A9" s="26">
        <v>6</v>
      </c>
      <c r="B9" s="46" t="s">
        <v>28</v>
      </c>
      <c r="C9" s="6">
        <v>43250</v>
      </c>
      <c r="D9" s="6">
        <v>34090</v>
      </c>
      <c r="E9" s="54"/>
    </row>
    <row r="10" spans="1:5" ht="20.25" customHeight="1" x14ac:dyDescent="0.25">
      <c r="A10" s="26">
        <v>7</v>
      </c>
      <c r="B10" s="46" t="s">
        <v>35</v>
      </c>
      <c r="C10" s="6">
        <v>43250</v>
      </c>
      <c r="D10" s="6">
        <v>34090</v>
      </c>
      <c r="E10" s="54"/>
    </row>
    <row r="11" spans="1:5" ht="20.25" customHeight="1" x14ac:dyDescent="0.2">
      <c r="A11" s="26">
        <v>8</v>
      </c>
      <c r="B11" s="7" t="s">
        <v>2</v>
      </c>
      <c r="C11" s="6">
        <v>53250</v>
      </c>
      <c r="D11" s="6">
        <v>46300</v>
      </c>
      <c r="E11" s="54"/>
    </row>
    <row r="12" spans="1:5" ht="20.25" customHeight="1" x14ac:dyDescent="0.2">
      <c r="A12" s="26">
        <v>9</v>
      </c>
      <c r="B12" s="7" t="s">
        <v>72</v>
      </c>
      <c r="C12" s="6">
        <v>53250</v>
      </c>
      <c r="D12" s="6">
        <v>46300</v>
      </c>
      <c r="E12" s="54"/>
    </row>
    <row r="13" spans="1:5" ht="20.25" customHeight="1" x14ac:dyDescent="0.2">
      <c r="A13" s="26">
        <v>10</v>
      </c>
      <c r="B13" s="7" t="s">
        <v>29</v>
      </c>
      <c r="C13" s="6">
        <v>43250</v>
      </c>
      <c r="D13" s="6">
        <v>34090</v>
      </c>
      <c r="E13" s="54"/>
    </row>
    <row r="14" spans="1:5" ht="20.25" customHeight="1" x14ac:dyDescent="0.2">
      <c r="A14" s="7"/>
      <c r="B14" s="63" t="s">
        <v>68</v>
      </c>
      <c r="C14" s="6"/>
      <c r="D14" s="6"/>
    </row>
    <row r="15" spans="1:5" ht="20.25" customHeight="1" x14ac:dyDescent="0.2">
      <c r="A15" s="7">
        <v>1</v>
      </c>
      <c r="B15" s="29" t="s">
        <v>10</v>
      </c>
      <c r="C15" s="6">
        <v>63250</v>
      </c>
      <c r="D15" s="6">
        <v>54090</v>
      </c>
      <c r="E15" s="54"/>
    </row>
    <row r="16" spans="1:5" ht="20.25" customHeight="1" x14ac:dyDescent="0.2">
      <c r="A16" s="24">
        <v>2</v>
      </c>
      <c r="B16" s="29" t="s">
        <v>11</v>
      </c>
      <c r="C16" s="6">
        <v>63250</v>
      </c>
      <c r="D16" s="6">
        <v>54090</v>
      </c>
      <c r="E16" s="54"/>
    </row>
    <row r="17" spans="1:5" ht="20.25" customHeight="1" x14ac:dyDescent="0.2">
      <c r="A17" s="7">
        <v>3</v>
      </c>
      <c r="B17" s="29" t="s">
        <v>16</v>
      </c>
      <c r="C17" s="6">
        <v>63250</v>
      </c>
      <c r="D17" s="6">
        <v>54090</v>
      </c>
      <c r="E17" s="54"/>
    </row>
    <row r="18" spans="1:5" ht="20.25" customHeight="1" x14ac:dyDescent="0.2">
      <c r="A18" s="24">
        <v>4</v>
      </c>
      <c r="B18" s="29" t="s">
        <v>18</v>
      </c>
      <c r="C18" s="6">
        <v>63250</v>
      </c>
      <c r="D18" s="6">
        <v>54090</v>
      </c>
      <c r="E18" s="54"/>
    </row>
    <row r="19" spans="1:5" ht="20.25" customHeight="1" x14ac:dyDescent="0.2">
      <c r="A19" s="7">
        <v>5</v>
      </c>
      <c r="B19" s="29" t="s">
        <v>19</v>
      </c>
      <c r="C19" s="6">
        <v>63250</v>
      </c>
      <c r="D19" s="6">
        <v>54090</v>
      </c>
      <c r="E19" s="54"/>
    </row>
    <row r="20" spans="1:5" ht="20.25" customHeight="1" x14ac:dyDescent="0.2">
      <c r="A20" s="24">
        <v>6</v>
      </c>
      <c r="B20" s="29" t="s">
        <v>39</v>
      </c>
      <c r="C20" s="6">
        <v>63250</v>
      </c>
      <c r="D20" s="6">
        <v>54090</v>
      </c>
      <c r="E20" s="54"/>
    </row>
    <row r="21" spans="1:5" ht="20.25" customHeight="1" x14ac:dyDescent="0.2">
      <c r="A21" s="7">
        <v>7</v>
      </c>
      <c r="B21" s="29" t="s">
        <v>40</v>
      </c>
      <c r="C21" s="6">
        <v>63250</v>
      </c>
      <c r="D21" s="6">
        <v>54090</v>
      </c>
      <c r="E21" s="54"/>
    </row>
    <row r="22" spans="1:5" ht="20.25" customHeight="1" x14ac:dyDescent="0.2">
      <c r="A22" s="7">
        <v>8</v>
      </c>
      <c r="B22" s="46" t="s">
        <v>79</v>
      </c>
      <c r="C22" s="6">
        <v>63250</v>
      </c>
      <c r="D22" s="6">
        <v>54090</v>
      </c>
      <c r="E22" s="54"/>
    </row>
    <row r="23" spans="1:5" ht="20.25" customHeight="1" x14ac:dyDescent="0.2">
      <c r="A23" s="7">
        <v>9</v>
      </c>
      <c r="B23" s="7" t="s">
        <v>12</v>
      </c>
      <c r="C23" s="6">
        <v>78250</v>
      </c>
      <c r="D23" s="6">
        <v>71300</v>
      </c>
      <c r="E23" s="54"/>
    </row>
    <row r="24" spans="1:5" ht="20.25" customHeight="1" x14ac:dyDescent="0.2">
      <c r="A24" s="7">
        <v>10</v>
      </c>
      <c r="B24" s="7" t="s">
        <v>13</v>
      </c>
      <c r="C24" s="6">
        <v>78250</v>
      </c>
      <c r="D24" s="6">
        <v>71300</v>
      </c>
      <c r="E24" s="54"/>
    </row>
    <row r="25" spans="1:5" ht="28.5" customHeight="1" x14ac:dyDescent="0.2">
      <c r="A25" s="7">
        <v>11</v>
      </c>
      <c r="B25" s="29" t="s">
        <v>78</v>
      </c>
      <c r="C25" s="41">
        <v>1350</v>
      </c>
      <c r="D25" s="41">
        <v>1350</v>
      </c>
    </row>
    <row r="26" spans="1:5" ht="20.25" customHeight="1" x14ac:dyDescent="0.2">
      <c r="A26" s="24">
        <v>12</v>
      </c>
      <c r="B26" s="30" t="s">
        <v>66</v>
      </c>
      <c r="C26" s="41">
        <v>850</v>
      </c>
      <c r="D26" s="41">
        <v>850</v>
      </c>
    </row>
    <row r="27" spans="1:5" ht="20.25" customHeight="1" x14ac:dyDescent="0.2">
      <c r="A27" s="7">
        <v>13</v>
      </c>
      <c r="B27" s="1" t="s">
        <v>58</v>
      </c>
      <c r="C27" s="34">
        <v>24500</v>
      </c>
      <c r="D27" s="34">
        <v>19700</v>
      </c>
    </row>
  </sheetData>
  <mergeCells count="1">
    <mergeCell ref="A1:D1"/>
  </mergeCells>
  <pageMargins left="1.2" right="0" top="0.75" bottom="0.75" header="0.3" footer="0.3"/>
  <pageSetup paperSize="5" scale="95"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120" zoomScaleNormal="120" workbookViewId="0">
      <pane xSplit="2" topLeftCell="C1" activePane="topRight" state="frozen"/>
      <selection pane="topRight" activeCell="D22" sqref="D22"/>
    </sheetView>
  </sheetViews>
  <sheetFormatPr defaultRowHeight="12.75" x14ac:dyDescent="0.25"/>
  <cols>
    <col min="1" max="1" width="6.28515625" style="3" customWidth="1"/>
    <col min="2" max="2" width="34" style="3" customWidth="1"/>
    <col min="3" max="3" width="9.140625" style="3"/>
    <col min="4" max="4" width="14.5703125" style="3" customWidth="1"/>
    <col min="5" max="16384" width="9.140625" style="3"/>
  </cols>
  <sheetData>
    <row r="1" spans="1:5" ht="26.25" customHeight="1" x14ac:dyDescent="0.25">
      <c r="A1" s="76" t="s">
        <v>91</v>
      </c>
      <c r="B1" s="77"/>
      <c r="C1" s="77"/>
      <c r="D1" s="77"/>
    </row>
    <row r="2" spans="1:5" ht="45.75" customHeight="1" x14ac:dyDescent="0.25">
      <c r="A2" s="71" t="s">
        <v>63</v>
      </c>
      <c r="B2" s="64" t="s">
        <v>20</v>
      </c>
      <c r="C2" s="65" t="s">
        <v>65</v>
      </c>
      <c r="D2" s="65" t="s">
        <v>64</v>
      </c>
    </row>
    <row r="3" spans="1:5" ht="15.75" customHeight="1" x14ac:dyDescent="0.25">
      <c r="A3" s="33">
        <v>1</v>
      </c>
      <c r="B3" s="17" t="s">
        <v>60</v>
      </c>
      <c r="C3" s="55">
        <v>55450</v>
      </c>
      <c r="D3" s="55">
        <v>48990</v>
      </c>
    </row>
    <row r="4" spans="1:5" x14ac:dyDescent="0.25">
      <c r="A4" s="33">
        <v>2</v>
      </c>
      <c r="B4" s="17" t="s">
        <v>5</v>
      </c>
      <c r="C4" s="55">
        <v>40625</v>
      </c>
      <c r="D4" s="55">
        <v>33500</v>
      </c>
    </row>
    <row r="5" spans="1:5" x14ac:dyDescent="0.25">
      <c r="A5" s="33">
        <v>3</v>
      </c>
      <c r="B5" s="17" t="s">
        <v>29</v>
      </c>
      <c r="C5" s="55">
        <v>44625</v>
      </c>
      <c r="D5" s="55">
        <v>35770</v>
      </c>
      <c r="E5" s="49"/>
    </row>
    <row r="6" spans="1:5" x14ac:dyDescent="0.25">
      <c r="A6" s="33"/>
      <c r="B6" s="17" t="s">
        <v>7</v>
      </c>
      <c r="C6" s="55">
        <v>44625</v>
      </c>
      <c r="D6" s="55">
        <v>35770</v>
      </c>
    </row>
    <row r="7" spans="1:5" x14ac:dyDescent="0.25">
      <c r="A7" s="33">
        <v>4</v>
      </c>
      <c r="B7" s="17" t="s">
        <v>32</v>
      </c>
      <c r="C7" s="55">
        <v>40625</v>
      </c>
      <c r="D7" s="55">
        <v>33500</v>
      </c>
    </row>
    <row r="8" spans="1:5" x14ac:dyDescent="0.25">
      <c r="A8" s="33">
        <v>5</v>
      </c>
      <c r="B8" s="17" t="s">
        <v>2</v>
      </c>
      <c r="C8" s="55">
        <v>48625</v>
      </c>
      <c r="D8" s="55">
        <v>40500</v>
      </c>
    </row>
    <row r="9" spans="1:5" s="4" customFormat="1" x14ac:dyDescent="0.25">
      <c r="A9" s="20">
        <v>6</v>
      </c>
      <c r="B9" s="21" t="s">
        <v>34</v>
      </c>
      <c r="C9" s="55">
        <v>44625</v>
      </c>
      <c r="D9" s="55">
        <v>35770</v>
      </c>
    </row>
    <row r="10" spans="1:5" ht="14.25" hidden="1" customHeight="1" x14ac:dyDescent="0.25">
      <c r="A10" s="33"/>
      <c r="B10" s="17"/>
      <c r="C10" s="55">
        <v>500</v>
      </c>
      <c r="D10" s="55">
        <v>500</v>
      </c>
    </row>
    <row r="11" spans="1:5" x14ac:dyDescent="0.25">
      <c r="A11" s="33">
        <v>7</v>
      </c>
      <c r="B11" s="17" t="s">
        <v>54</v>
      </c>
      <c r="C11" s="55">
        <v>59500</v>
      </c>
      <c r="D11" s="55">
        <v>53930</v>
      </c>
    </row>
    <row r="12" spans="1:5" x14ac:dyDescent="0.25">
      <c r="A12" s="33">
        <v>8</v>
      </c>
      <c r="B12" s="17" t="s">
        <v>10</v>
      </c>
      <c r="C12" s="55">
        <v>60750</v>
      </c>
      <c r="D12" s="55">
        <v>55460</v>
      </c>
    </row>
    <row r="13" spans="1:5" x14ac:dyDescent="0.25">
      <c r="A13" s="33">
        <v>9</v>
      </c>
      <c r="B13" s="17" t="s">
        <v>55</v>
      </c>
      <c r="C13" s="55">
        <v>60750</v>
      </c>
      <c r="D13" s="55">
        <v>55460</v>
      </c>
    </row>
    <row r="14" spans="1:5" x14ac:dyDescent="0.25">
      <c r="A14" s="33">
        <v>10</v>
      </c>
      <c r="B14" s="17" t="s">
        <v>12</v>
      </c>
      <c r="C14" s="55">
        <v>60750</v>
      </c>
      <c r="D14" s="55">
        <v>55460</v>
      </c>
    </row>
    <row r="15" spans="1:5" x14ac:dyDescent="0.25">
      <c r="A15" s="33">
        <v>11</v>
      </c>
      <c r="B15" s="17" t="s">
        <v>15</v>
      </c>
      <c r="C15" s="55">
        <v>60750</v>
      </c>
      <c r="D15" s="55">
        <v>55460</v>
      </c>
    </row>
    <row r="16" spans="1:5" x14ac:dyDescent="0.25">
      <c r="A16" s="33">
        <v>12</v>
      </c>
      <c r="B16" s="17" t="s">
        <v>16</v>
      </c>
      <c r="C16" s="55">
        <v>60750</v>
      </c>
      <c r="D16" s="55">
        <v>55460</v>
      </c>
    </row>
    <row r="17" spans="1:4" x14ac:dyDescent="0.25">
      <c r="A17" s="33">
        <v>13</v>
      </c>
      <c r="B17" s="17" t="s">
        <v>18</v>
      </c>
      <c r="C17" s="55">
        <v>60750</v>
      </c>
      <c r="D17" s="55">
        <v>55460</v>
      </c>
    </row>
    <row r="18" spans="1:4" x14ac:dyDescent="0.25">
      <c r="A18" s="33">
        <v>14</v>
      </c>
      <c r="B18" s="17" t="s">
        <v>19</v>
      </c>
      <c r="C18" s="55">
        <v>59500</v>
      </c>
      <c r="D18" s="55">
        <v>53930</v>
      </c>
    </row>
    <row r="19" spans="1:4" ht="29.25" customHeight="1" x14ac:dyDescent="0.2">
      <c r="A19" s="33">
        <v>15</v>
      </c>
      <c r="B19" s="29" t="s">
        <v>51</v>
      </c>
      <c r="C19" s="55">
        <v>71050</v>
      </c>
      <c r="D19" s="55">
        <v>62500</v>
      </c>
    </row>
    <row r="20" spans="1:4" ht="27.75" customHeight="1" x14ac:dyDescent="0.2">
      <c r="A20" s="33">
        <v>16</v>
      </c>
      <c r="B20" s="29" t="s">
        <v>78</v>
      </c>
      <c r="C20" s="41">
        <v>1350</v>
      </c>
      <c r="D20" s="41">
        <v>1350</v>
      </c>
    </row>
    <row r="21" spans="1:4" x14ac:dyDescent="0.2">
      <c r="A21" s="33">
        <v>17</v>
      </c>
      <c r="B21" s="30" t="s">
        <v>66</v>
      </c>
      <c r="C21" s="41">
        <v>850</v>
      </c>
      <c r="D21" s="41">
        <v>850</v>
      </c>
    </row>
    <row r="22" spans="1:4" x14ac:dyDescent="0.25">
      <c r="A22" s="38">
        <v>18</v>
      </c>
      <c r="B22" s="16" t="s">
        <v>58</v>
      </c>
      <c r="C22" s="42">
        <v>19500</v>
      </c>
      <c r="D22" s="42">
        <v>14500</v>
      </c>
    </row>
  </sheetData>
  <mergeCells count="1">
    <mergeCell ref="A1:D1"/>
  </mergeCells>
  <pageMargins left="1.2" right="0.2" top="0.25" bottom="0.25" header="0.3" footer="0.3"/>
  <pageSetup paperSize="5"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
  <sheetViews>
    <sheetView zoomScale="120" zoomScaleNormal="120" workbookViewId="0">
      <selection activeCell="C24" sqref="C24"/>
    </sheetView>
  </sheetViews>
  <sheetFormatPr defaultRowHeight="12.75" x14ac:dyDescent="0.25"/>
  <cols>
    <col min="1" max="1" width="3.85546875" style="3" bestFit="1" customWidth="1"/>
    <col min="2" max="2" width="36.5703125" style="3" customWidth="1"/>
    <col min="3" max="3" width="9.28515625" style="43" customWidth="1"/>
    <col min="4" max="4" width="15.7109375" style="43" customWidth="1"/>
    <col min="5" max="6" width="11.7109375" style="43" customWidth="1"/>
    <col min="7" max="21" width="9.28515625" style="3" bestFit="1" customWidth="1"/>
    <col min="22" max="16384" width="9.140625" style="3"/>
  </cols>
  <sheetData>
    <row r="1" spans="1:21" ht="15" customHeight="1" x14ac:dyDescent="0.25">
      <c r="A1" s="76" t="s">
        <v>92</v>
      </c>
      <c r="B1" s="77"/>
      <c r="C1" s="77"/>
      <c r="D1" s="78"/>
      <c r="E1" s="50"/>
      <c r="F1" s="50"/>
    </row>
    <row r="2" spans="1:21" s="12" customFormat="1" ht="47.25" customHeight="1" x14ac:dyDescent="0.25">
      <c r="A2" s="67" t="s">
        <v>63</v>
      </c>
      <c r="B2" s="72" t="s">
        <v>20</v>
      </c>
      <c r="C2" s="65" t="s">
        <v>65</v>
      </c>
      <c r="D2" s="65" t="s">
        <v>64</v>
      </c>
      <c r="E2" s="51"/>
      <c r="F2" s="51"/>
    </row>
    <row r="3" spans="1:21" s="9" customFormat="1" ht="12.75" customHeight="1" x14ac:dyDescent="0.2">
      <c r="A3" s="7">
        <v>1</v>
      </c>
      <c r="B3" s="23" t="s">
        <v>9</v>
      </c>
      <c r="C3" s="48">
        <v>43250</v>
      </c>
      <c r="D3" s="48">
        <v>34090</v>
      </c>
      <c r="E3" s="59"/>
      <c r="F3" s="52"/>
    </row>
    <row r="4" spans="1:21" s="9" customFormat="1" x14ac:dyDescent="0.2">
      <c r="A4" s="7">
        <v>2</v>
      </c>
      <c r="B4" s="23" t="s">
        <v>25</v>
      </c>
      <c r="C4" s="48">
        <v>46050</v>
      </c>
      <c r="D4" s="48">
        <v>37500</v>
      </c>
      <c r="E4" s="59"/>
      <c r="F4" s="52"/>
    </row>
    <row r="5" spans="1:21" s="9" customFormat="1" x14ac:dyDescent="0.2">
      <c r="A5" s="7">
        <v>3</v>
      </c>
      <c r="B5" s="23" t="s">
        <v>2</v>
      </c>
      <c r="C5" s="48">
        <v>48625</v>
      </c>
      <c r="D5" s="48">
        <v>40500</v>
      </c>
      <c r="E5" s="59"/>
      <c r="F5" s="52"/>
    </row>
    <row r="6" spans="1:21" s="9" customFormat="1" x14ac:dyDescent="0.2">
      <c r="A6" s="7">
        <v>4</v>
      </c>
      <c r="B6" s="23" t="s">
        <v>4</v>
      </c>
      <c r="C6" s="48">
        <v>43250</v>
      </c>
      <c r="D6" s="48">
        <v>34090</v>
      </c>
      <c r="E6" s="59"/>
      <c r="F6" s="52"/>
    </row>
    <row r="7" spans="1:21" s="9" customFormat="1" x14ac:dyDescent="0.2">
      <c r="A7" s="7">
        <v>5</v>
      </c>
      <c r="B7" s="23" t="s">
        <v>5</v>
      </c>
      <c r="C7" s="48">
        <v>40625</v>
      </c>
      <c r="D7" s="48">
        <v>33500</v>
      </c>
      <c r="E7" s="59"/>
      <c r="F7" s="52"/>
    </row>
    <row r="8" spans="1:21" s="9" customFormat="1" x14ac:dyDescent="0.2">
      <c r="A8" s="7">
        <v>6</v>
      </c>
      <c r="B8" s="23" t="s">
        <v>6</v>
      </c>
      <c r="C8" s="48">
        <v>43250</v>
      </c>
      <c r="D8" s="48">
        <v>34090</v>
      </c>
      <c r="E8" s="59"/>
      <c r="F8" s="52"/>
    </row>
    <row r="9" spans="1:21" s="9" customFormat="1" x14ac:dyDescent="0.2">
      <c r="A9" s="7">
        <v>7</v>
      </c>
      <c r="B9" s="23" t="s">
        <v>7</v>
      </c>
      <c r="C9" s="48">
        <v>43250</v>
      </c>
      <c r="D9" s="48">
        <v>34090</v>
      </c>
      <c r="E9" s="59"/>
      <c r="F9" s="52"/>
    </row>
    <row r="10" spans="1:21" s="9" customFormat="1" x14ac:dyDescent="0.2">
      <c r="A10" s="7">
        <v>8</v>
      </c>
      <c r="B10" s="23" t="s">
        <v>34</v>
      </c>
      <c r="C10" s="48">
        <v>43250</v>
      </c>
      <c r="D10" s="48">
        <v>34090</v>
      </c>
      <c r="E10" s="59"/>
      <c r="F10" s="52"/>
    </row>
    <row r="11" spans="1:21" s="9" customFormat="1" x14ac:dyDescent="0.2">
      <c r="A11" s="7">
        <v>9</v>
      </c>
      <c r="B11" s="24" t="s">
        <v>73</v>
      </c>
      <c r="C11" s="48">
        <v>48625</v>
      </c>
      <c r="D11" s="48">
        <v>40500</v>
      </c>
      <c r="E11" s="59"/>
      <c r="F11" s="52"/>
    </row>
    <row r="12" spans="1:21" ht="15.75" customHeight="1" x14ac:dyDescent="0.2">
      <c r="A12" s="7">
        <v>10</v>
      </c>
      <c r="B12" s="21" t="s">
        <v>60</v>
      </c>
      <c r="C12" s="48">
        <v>55450</v>
      </c>
      <c r="D12" s="48">
        <v>48990</v>
      </c>
      <c r="E12" s="59"/>
      <c r="F12" s="52"/>
      <c r="Q12" s="3">
        <v>7</v>
      </c>
      <c r="S12" s="3">
        <v>8</v>
      </c>
    </row>
    <row r="13" spans="1:21" x14ac:dyDescent="0.2">
      <c r="A13" s="7">
        <v>11</v>
      </c>
      <c r="B13" s="17" t="s">
        <v>32</v>
      </c>
      <c r="C13" s="48">
        <v>40625</v>
      </c>
      <c r="D13" s="48">
        <v>33500</v>
      </c>
      <c r="E13" s="59"/>
      <c r="F13" s="52"/>
      <c r="P13" s="3">
        <f>O13*5/100</f>
        <v>0</v>
      </c>
      <c r="Q13" s="3">
        <f>+O13+P13</f>
        <v>0</v>
      </c>
      <c r="R13" s="3">
        <f>Q13*5/100</f>
        <v>0</v>
      </c>
      <c r="S13" s="3">
        <f>+Q13+R13</f>
        <v>0</v>
      </c>
      <c r="T13" s="3">
        <f>+S13+Q13+O13+M13+K13+I13+G13</f>
        <v>0</v>
      </c>
      <c r="U13" s="3">
        <f>T13/7</f>
        <v>0</v>
      </c>
    </row>
    <row r="14" spans="1:21" x14ac:dyDescent="0.25">
      <c r="A14" s="33">
        <v>12</v>
      </c>
      <c r="B14" s="17" t="s">
        <v>10</v>
      </c>
      <c r="C14" s="48">
        <v>60750</v>
      </c>
      <c r="D14" s="48">
        <v>55460</v>
      </c>
      <c r="E14" s="58"/>
      <c r="F14" s="54"/>
    </row>
    <row r="15" spans="1:21" x14ac:dyDescent="0.25">
      <c r="A15" s="33">
        <v>13</v>
      </c>
      <c r="B15" s="17" t="s">
        <v>55</v>
      </c>
      <c r="C15" s="48">
        <v>60750</v>
      </c>
      <c r="D15" s="48">
        <v>55460</v>
      </c>
      <c r="E15" s="58"/>
      <c r="F15" s="54"/>
    </row>
    <row r="16" spans="1:21" x14ac:dyDescent="0.25">
      <c r="A16" s="33">
        <v>14</v>
      </c>
      <c r="B16" s="17" t="s">
        <v>12</v>
      </c>
      <c r="C16" s="48">
        <v>60750</v>
      </c>
      <c r="D16" s="48">
        <v>55460</v>
      </c>
      <c r="E16" s="58"/>
      <c r="F16" s="54"/>
    </row>
    <row r="17" spans="1:7" x14ac:dyDescent="0.25">
      <c r="A17" s="33">
        <v>15</v>
      </c>
      <c r="B17" s="17" t="s">
        <v>15</v>
      </c>
      <c r="C17" s="48">
        <v>60750</v>
      </c>
      <c r="D17" s="48">
        <v>55460</v>
      </c>
      <c r="E17" s="58"/>
      <c r="F17" s="54"/>
    </row>
    <row r="18" spans="1:7" x14ac:dyDescent="0.25">
      <c r="A18" s="33">
        <v>16</v>
      </c>
      <c r="B18" s="17" t="s">
        <v>16</v>
      </c>
      <c r="C18" s="48">
        <v>60750</v>
      </c>
      <c r="D18" s="48">
        <v>55460</v>
      </c>
      <c r="E18" s="58"/>
      <c r="F18" s="54"/>
    </row>
    <row r="19" spans="1:7" x14ac:dyDescent="0.25">
      <c r="A19" s="33">
        <v>17</v>
      </c>
      <c r="B19" s="17" t="s">
        <v>18</v>
      </c>
      <c r="C19" s="48">
        <v>60750</v>
      </c>
      <c r="D19" s="48">
        <v>55460</v>
      </c>
      <c r="E19" s="58"/>
      <c r="F19" s="54"/>
    </row>
    <row r="20" spans="1:7" x14ac:dyDescent="0.25">
      <c r="A20" s="33">
        <v>18</v>
      </c>
      <c r="B20" s="17" t="s">
        <v>19</v>
      </c>
      <c r="C20" s="48">
        <v>59500</v>
      </c>
      <c r="D20" s="48">
        <v>53930</v>
      </c>
      <c r="E20" s="58"/>
      <c r="F20" s="54"/>
    </row>
    <row r="21" spans="1:7" x14ac:dyDescent="0.2">
      <c r="A21" s="7"/>
      <c r="B21" s="17"/>
      <c r="C21" s="48"/>
      <c r="D21" s="48"/>
      <c r="E21" s="59"/>
      <c r="F21" s="52"/>
    </row>
    <row r="22" spans="1:7" ht="15" customHeight="1" x14ac:dyDescent="0.2">
      <c r="A22" s="33">
        <v>19</v>
      </c>
      <c r="B22" s="29" t="s">
        <v>78</v>
      </c>
      <c r="C22" s="37">
        <v>1350</v>
      </c>
      <c r="D22" s="37">
        <v>1350</v>
      </c>
      <c r="E22" s="60"/>
      <c r="F22" s="50"/>
      <c r="G22" s="49"/>
    </row>
    <row r="23" spans="1:7" x14ac:dyDescent="0.2">
      <c r="A23" s="33">
        <v>20</v>
      </c>
      <c r="B23" s="30" t="s">
        <v>66</v>
      </c>
      <c r="C23" s="37">
        <v>850</v>
      </c>
      <c r="D23" s="37">
        <v>850</v>
      </c>
      <c r="E23" s="60"/>
      <c r="F23" s="50"/>
    </row>
    <row r="24" spans="1:7" x14ac:dyDescent="0.25">
      <c r="A24" s="38">
        <v>21</v>
      </c>
      <c r="B24" s="16" t="s">
        <v>58</v>
      </c>
      <c r="C24" s="56">
        <v>19500</v>
      </c>
      <c r="D24" s="56">
        <v>14500</v>
      </c>
      <c r="E24" s="60"/>
      <c r="F24" s="50"/>
    </row>
  </sheetData>
  <mergeCells count="1">
    <mergeCell ref="A1:D1"/>
  </mergeCells>
  <pageMargins left="1.2" right="0.2" top="0.5" bottom="0.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C21" sqref="C21"/>
    </sheetView>
  </sheetViews>
  <sheetFormatPr defaultRowHeight="12.75" x14ac:dyDescent="0.2"/>
  <cols>
    <col min="1" max="1" width="4.140625" style="10" customWidth="1"/>
    <col min="2" max="2" width="28.28515625" style="9" bestFit="1" customWidth="1"/>
    <col min="3" max="3" width="12.28515625" style="9" customWidth="1"/>
    <col min="4" max="4" width="22.140625" style="9" customWidth="1"/>
    <col min="5" max="16384" width="9.140625" style="9"/>
  </cols>
  <sheetData>
    <row r="1" spans="1:7" ht="27.75" customHeight="1" x14ac:dyDescent="0.2">
      <c r="A1" s="8"/>
      <c r="B1" s="79" t="s">
        <v>93</v>
      </c>
      <c r="C1" s="79"/>
      <c r="D1" s="79"/>
    </row>
    <row r="2" spans="1:7" ht="49.5" customHeight="1" x14ac:dyDescent="0.2">
      <c r="A2" s="67" t="s">
        <v>82</v>
      </c>
      <c r="B2" s="67" t="s">
        <v>70</v>
      </c>
      <c r="C2" s="80" t="s">
        <v>65</v>
      </c>
      <c r="D2" s="80" t="s">
        <v>64</v>
      </c>
    </row>
    <row r="3" spans="1:7" x14ac:dyDescent="0.2">
      <c r="A3" s="68"/>
      <c r="B3" s="68"/>
      <c r="C3" s="80"/>
      <c r="D3" s="80"/>
    </row>
    <row r="4" spans="1:7" x14ac:dyDescent="0.2">
      <c r="A4" s="47">
        <v>1</v>
      </c>
      <c r="B4" s="13" t="s">
        <v>30</v>
      </c>
      <c r="C4" s="39">
        <v>46050</v>
      </c>
      <c r="D4" s="39">
        <v>37500</v>
      </c>
      <c r="E4" s="53"/>
      <c r="F4" s="53"/>
    </row>
    <row r="5" spans="1:7" x14ac:dyDescent="0.2">
      <c r="A5" s="8">
        <v>2</v>
      </c>
      <c r="B5" s="13" t="s">
        <v>31</v>
      </c>
      <c r="C5" s="39">
        <v>46050</v>
      </c>
      <c r="D5" s="39">
        <v>37500</v>
      </c>
      <c r="E5" s="53"/>
      <c r="F5" s="53"/>
    </row>
    <row r="6" spans="1:7" x14ac:dyDescent="0.2">
      <c r="A6" s="8">
        <v>3</v>
      </c>
      <c r="B6" s="13" t="s">
        <v>2</v>
      </c>
      <c r="C6" s="39">
        <v>48625</v>
      </c>
      <c r="D6" s="39">
        <v>40500</v>
      </c>
      <c r="E6" s="53"/>
      <c r="F6" s="53"/>
    </row>
    <row r="7" spans="1:7" s="25" customFormat="1" x14ac:dyDescent="0.2">
      <c r="A7" s="22">
        <v>4</v>
      </c>
      <c r="B7" s="23" t="s">
        <v>46</v>
      </c>
      <c r="C7" s="39">
        <v>40750</v>
      </c>
      <c r="D7" s="39">
        <v>31040</v>
      </c>
      <c r="E7" s="53"/>
      <c r="F7" s="53"/>
    </row>
    <row r="8" spans="1:7" x14ac:dyDescent="0.2">
      <c r="A8" s="8">
        <v>5</v>
      </c>
      <c r="B8" s="13" t="s">
        <v>25</v>
      </c>
      <c r="C8" s="39">
        <v>44625</v>
      </c>
      <c r="D8" s="39">
        <v>35770</v>
      </c>
      <c r="E8" s="53"/>
      <c r="F8" s="53"/>
    </row>
    <row r="9" spans="1:7" x14ac:dyDescent="0.2">
      <c r="A9" s="8">
        <v>6</v>
      </c>
      <c r="B9" s="13" t="s">
        <v>6</v>
      </c>
      <c r="C9" s="39">
        <v>44625</v>
      </c>
      <c r="D9" s="39">
        <v>35770</v>
      </c>
      <c r="E9" s="53"/>
      <c r="F9" s="53"/>
    </row>
    <row r="10" spans="1:7" x14ac:dyDescent="0.2">
      <c r="A10" s="8">
        <v>7</v>
      </c>
      <c r="B10" s="13" t="s">
        <v>56</v>
      </c>
      <c r="C10" s="39">
        <v>48625</v>
      </c>
      <c r="D10" s="39">
        <v>40500</v>
      </c>
      <c r="E10" s="53"/>
      <c r="F10" s="53"/>
      <c r="G10" s="53"/>
    </row>
    <row r="11" spans="1:7" s="12" customFormat="1" ht="25.5" x14ac:dyDescent="0.2">
      <c r="A11" s="8">
        <v>8</v>
      </c>
      <c r="B11" s="11" t="s">
        <v>50</v>
      </c>
      <c r="C11" s="39">
        <v>55450</v>
      </c>
      <c r="D11" s="39">
        <v>48990</v>
      </c>
      <c r="E11" s="53"/>
      <c r="F11" s="53"/>
    </row>
    <row r="12" spans="1:7" ht="7.5" hidden="1" customHeight="1" x14ac:dyDescent="0.2">
      <c r="A12" s="8"/>
      <c r="B12" s="13"/>
      <c r="C12" s="39">
        <v>500</v>
      </c>
      <c r="D12" s="39">
        <v>500</v>
      </c>
      <c r="E12" s="53"/>
      <c r="F12" s="53"/>
    </row>
    <row r="13" spans="1:7" x14ac:dyDescent="0.2">
      <c r="A13" s="8">
        <v>9</v>
      </c>
      <c r="B13" s="13" t="s">
        <v>10</v>
      </c>
      <c r="C13" s="39">
        <v>60750</v>
      </c>
      <c r="D13" s="39">
        <v>55460</v>
      </c>
      <c r="E13" s="53"/>
      <c r="F13" s="53"/>
    </row>
    <row r="14" spans="1:7" x14ac:dyDescent="0.2">
      <c r="A14" s="8">
        <v>10</v>
      </c>
      <c r="B14" s="13" t="s">
        <v>15</v>
      </c>
      <c r="C14" s="39">
        <v>68000</v>
      </c>
      <c r="D14" s="39">
        <v>64320</v>
      </c>
      <c r="E14" s="53"/>
      <c r="F14" s="53"/>
    </row>
    <row r="15" spans="1:7" x14ac:dyDescent="0.2">
      <c r="A15" s="8">
        <v>11</v>
      </c>
      <c r="B15" s="13" t="s">
        <v>16</v>
      </c>
      <c r="C15" s="39">
        <v>60750</v>
      </c>
      <c r="D15" s="39">
        <v>55460</v>
      </c>
      <c r="E15" s="53"/>
      <c r="F15" s="53"/>
    </row>
    <row r="16" spans="1:7" x14ac:dyDescent="0.2">
      <c r="A16" s="8">
        <v>12</v>
      </c>
      <c r="B16" s="13" t="s">
        <v>69</v>
      </c>
      <c r="C16" s="39">
        <v>60750</v>
      </c>
      <c r="D16" s="39">
        <v>55460</v>
      </c>
      <c r="E16" s="53"/>
      <c r="F16" s="53"/>
    </row>
    <row r="17" spans="1:6" x14ac:dyDescent="0.2">
      <c r="A17" s="8">
        <v>13</v>
      </c>
      <c r="B17" s="13" t="s">
        <v>19</v>
      </c>
      <c r="C17" s="39">
        <v>65750</v>
      </c>
      <c r="D17" s="39">
        <v>61570</v>
      </c>
      <c r="E17" s="53"/>
      <c r="F17" s="53"/>
    </row>
    <row r="18" spans="1:6" x14ac:dyDescent="0.2">
      <c r="A18" s="8">
        <v>14</v>
      </c>
      <c r="B18" s="13" t="s">
        <v>40</v>
      </c>
      <c r="C18" s="39">
        <v>65750</v>
      </c>
      <c r="D18" s="39">
        <v>61570</v>
      </c>
      <c r="E18" s="53"/>
      <c r="F18" s="53"/>
    </row>
    <row r="19" spans="1:6" s="3" customFormat="1" ht="51" customHeight="1" x14ac:dyDescent="0.2">
      <c r="A19" s="33">
        <v>15</v>
      </c>
      <c r="B19" s="29" t="s">
        <v>78</v>
      </c>
      <c r="C19" s="44">
        <v>1350</v>
      </c>
      <c r="D19" s="44">
        <v>1350</v>
      </c>
    </row>
    <row r="20" spans="1:6" s="3" customFormat="1" ht="29.25" customHeight="1" x14ac:dyDescent="0.2">
      <c r="A20" s="33">
        <v>16</v>
      </c>
      <c r="B20" s="29" t="s">
        <v>66</v>
      </c>
      <c r="C20" s="44">
        <v>850</v>
      </c>
      <c r="D20" s="44">
        <v>850</v>
      </c>
    </row>
    <row r="21" spans="1:6" x14ac:dyDescent="0.2">
      <c r="A21" s="8">
        <v>17</v>
      </c>
      <c r="B21" s="2" t="s">
        <v>57</v>
      </c>
      <c r="C21" s="40">
        <v>16500</v>
      </c>
      <c r="D21" s="40">
        <v>14500</v>
      </c>
    </row>
    <row r="22" spans="1:6" s="19" customFormat="1" ht="15" x14ac:dyDescent="0.25">
      <c r="A22" s="14"/>
      <c r="B22" s="18"/>
      <c r="C22" s="40"/>
      <c r="D22" s="40"/>
    </row>
  </sheetData>
  <mergeCells count="3">
    <mergeCell ref="B1:D1"/>
    <mergeCell ref="C2:C3"/>
    <mergeCell ref="D2:D3"/>
  </mergeCells>
  <pageMargins left="1.2" right="0.2" top="0.25" bottom="0.2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D8" sqref="D8"/>
    </sheetView>
  </sheetViews>
  <sheetFormatPr defaultRowHeight="12.75" x14ac:dyDescent="0.2"/>
  <cols>
    <col min="1" max="1" width="4.140625" style="9" customWidth="1"/>
    <col min="2" max="2" width="27.140625" style="9" customWidth="1"/>
    <col min="3" max="3" width="15" style="9" customWidth="1"/>
    <col min="4" max="4" width="24.28515625" style="9" customWidth="1"/>
    <col min="5" max="5" width="3.7109375" style="10" customWidth="1"/>
    <col min="6" max="16384" width="9.140625" style="9"/>
  </cols>
  <sheetData>
    <row r="1" spans="1:4" x14ac:dyDescent="0.2">
      <c r="B1" s="81" t="s">
        <v>88</v>
      </c>
      <c r="C1" s="81"/>
      <c r="D1" s="81"/>
    </row>
    <row r="2" spans="1:4" s="12" customFormat="1" ht="82.5" customHeight="1" x14ac:dyDescent="0.25">
      <c r="A2" s="65" t="s">
        <v>49</v>
      </c>
      <c r="B2" s="66" t="s">
        <v>20</v>
      </c>
      <c r="C2" s="45" t="s">
        <v>65</v>
      </c>
      <c r="D2" s="45" t="s">
        <v>64</v>
      </c>
    </row>
    <row r="3" spans="1:4" x14ac:dyDescent="0.2">
      <c r="A3" s="7">
        <v>1</v>
      </c>
      <c r="B3" s="15" t="s">
        <v>59</v>
      </c>
      <c r="C3" s="15">
        <v>72500</v>
      </c>
      <c r="D3" s="15">
        <v>72500</v>
      </c>
    </row>
    <row r="4" spans="1:4" x14ac:dyDescent="0.2">
      <c r="A4" s="7"/>
      <c r="B4" s="2" t="s">
        <v>57</v>
      </c>
      <c r="C4" s="5">
        <v>39000</v>
      </c>
      <c r="D4" s="5">
        <v>39000</v>
      </c>
    </row>
    <row r="5" spans="1:4" ht="47.25" customHeight="1" x14ac:dyDescent="0.2">
      <c r="A5" s="7"/>
      <c r="B5" s="82" t="s">
        <v>77</v>
      </c>
      <c r="C5" s="82"/>
      <c r="D5" s="82"/>
    </row>
  </sheetData>
  <mergeCells count="2">
    <mergeCell ref="B1:D1"/>
    <mergeCell ref="B5:D5"/>
  </mergeCells>
  <pageMargins left="1.2" right="0.7" top="0.75" bottom="0.75" header="0.3" footer="0.3"/>
  <pageSetup paperSize="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T 4 9 O 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T 4 9 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P T l Y o i k e 4 D g A A A B E A A A A T A B w A R m 9 y b X V s Y X M v U 2 V j d G l v b j E u b S C i G A A o o B Q A A A A A A A A A A A A A A A A A A A A A A A A A A A A r T k 0 u y c z P U w i G 0 I b W A F B L A Q I t A B Q A A g A I A E + P T l a N m H I o p A A A A P Y A A A A S A A A A A A A A A A A A A A A A A A A A A A B D b 2 5 m a W c v U G F j a 2 F n Z S 5 4 b W x Q S w E C L Q A U A A I A C A B P j 0 5 W D 8 r p q 6 Q A A A D p A A A A E w A A A A A A A A A A A A A A A A D w A A A A W 0 N v b n R l b n R f V H l w Z X N d L n h t b F B L A Q I t A B Q A A g A I A E + P T 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R 8 s U J h h X z R q v w O 7 N Z w j R 1 A A A A A A I A A A A A A B B m A A A A A Q A A I A A A A L d B f b K c + r A Y E 4 i + + G r G 0 8 P p t b H j H H M 8 q p b J g z m Z K P h g A A A A A A 6 A A A A A A g A A I A A A A D 9 9 6 z G L w 5 E N b j T u i Q H K L g 5 + I r c o 2 W N i W l Z l Z H G A 4 N x N U A A A A O 8 f P j H d V N L U K k u V u k F / p 7 U H u + A a G O x e X V 8 L C H e d N T Q a S s p 4 A r s D p G b x r N S f o 5 9 j 0 M O B 6 9 Q d 3 C D v K Q 3 e / R Q r X I / M G O + O 4 K z 9 S O I k e 0 + 7 J z U I Q A A A A H r 9 r p O n G a j W 8 v m 2 K r L j z n h 0 u S V M p + m d B Y i x / j j i 3 W 0 x P P i E E 7 I Q a E 6 G S + I D x G n l d X h I M K c O E A 0 k I 4 5 z E a L U Y K s = < / D a t a M a s h u p > 
</file>

<file path=customXml/itemProps1.xml><?xml version="1.0" encoding="utf-8"?>
<ds:datastoreItem xmlns:ds="http://schemas.openxmlformats.org/officeDocument/2006/customXml" ds:itemID="{410A266F-FECC-43D1-B1FC-64A033C4EA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Main Campus UG (Mor, Eve)</vt:lpstr>
      <vt:lpstr>PARS</vt:lpstr>
      <vt:lpstr> Buewala </vt:lpstr>
      <vt:lpstr> DP Okara </vt:lpstr>
      <vt:lpstr>  TTS </vt:lpstr>
      <vt:lpstr> Foreign Students  </vt:lpstr>
      <vt:lpstr>'  TTS '!Print_Area</vt:lpstr>
      <vt:lpstr>' Buewala '!Print_Area</vt:lpstr>
      <vt:lpstr>' DP Okara '!Print_Area</vt:lpstr>
      <vt:lpstr>' Foreign Students  '!Print_Area</vt:lpstr>
      <vt:lpstr>'Main Campus UG (Mor, Eve)'!Print_Area</vt:lpstr>
      <vt:lpstr>' Foreign Students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FEE SECTION</cp:lastModifiedBy>
  <cp:lastPrinted>2024-07-12T10:00:03Z</cp:lastPrinted>
  <dcterms:created xsi:type="dcterms:W3CDTF">2015-06-05T18:17:20Z</dcterms:created>
  <dcterms:modified xsi:type="dcterms:W3CDTF">2024-07-14T10:02:29Z</dcterms:modified>
</cp:coreProperties>
</file>